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9155" windowHeight="852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245" i="1"/>
  <c r="G244"/>
  <c r="G243"/>
  <c r="G242"/>
  <c r="G241"/>
  <c r="G240"/>
  <c r="G239"/>
  <c r="G238"/>
  <c r="G237"/>
  <c r="G236"/>
  <c r="G235"/>
  <c r="G234"/>
  <c r="G233"/>
  <c r="G232"/>
  <c r="G231"/>
  <c r="G230"/>
  <c r="G229"/>
  <c r="G228"/>
  <c r="G227"/>
  <c r="G226"/>
  <c r="G225"/>
  <c r="G224"/>
  <c r="G223"/>
  <c r="G222"/>
  <c r="G221"/>
  <c r="G220"/>
  <c r="G219"/>
  <c r="G218"/>
  <c r="G217"/>
  <c r="G216"/>
  <c r="G214"/>
  <c r="G213"/>
  <c r="G212"/>
  <c r="G211"/>
  <c r="G210"/>
  <c r="G209"/>
  <c r="G208"/>
  <c r="G207"/>
  <c r="G206"/>
  <c r="G205"/>
  <c r="G204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98"/>
  <c r="G97"/>
  <c r="G96"/>
  <c r="G95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6"/>
  <c r="G65"/>
  <c r="G64"/>
  <c r="G63"/>
  <c r="G62"/>
  <c r="G61"/>
  <c r="G60"/>
  <c r="G59"/>
  <c r="G58"/>
  <c r="F246" s="1"/>
  <c r="G246" s="1"/>
  <c r="G57"/>
  <c r="G56"/>
  <c r="G55"/>
  <c r="G54"/>
  <c r="G53"/>
  <c r="G52"/>
  <c r="G51"/>
  <c r="G50"/>
  <c r="G49"/>
  <c r="G48"/>
  <c r="G47"/>
  <c r="G46"/>
  <c r="G45"/>
  <c r="G40"/>
</calcChain>
</file>

<file path=xl/sharedStrings.xml><?xml version="1.0" encoding="utf-8"?>
<sst xmlns="http://schemas.openxmlformats.org/spreadsheetml/2006/main" count="632" uniqueCount="448">
  <si>
    <t>2018 Casabella Pyrotechnics 1.4 Pro Fireworks Catalog</t>
  </si>
  <si>
    <t xml:space="preserve">Casabella Pyrotechnics is your PREMIER source for </t>
  </si>
  <si>
    <t>Vulcan, Dominator and other 1.4 Pro Fireworks</t>
  </si>
  <si>
    <t>Check out our new LOWER pricing for 2018!</t>
  </si>
  <si>
    <t>We now offer case pricing on Mix and Match Single Shots also</t>
  </si>
  <si>
    <t>See many of the items on this list in person at our demo on</t>
  </si>
  <si>
    <t>May 19, 2018 at our pick up address in Mauckport Indiana</t>
  </si>
  <si>
    <t>Contact us for questions via email:</t>
  </si>
  <si>
    <t>info@casapyro.com</t>
  </si>
  <si>
    <t>Training and knowledge of 1.4 Pro and electric firing required on these devices</t>
  </si>
  <si>
    <t>We accept Visa/Mastercard/Discover with a 2% processing fee. Checks accepted on a case by case basis.</t>
  </si>
  <si>
    <t xml:space="preserve">  APEX Firing Systems, Affordable Professional Grade Systems </t>
  </si>
  <si>
    <t>Fully capable starter systems begin at $1699 for 144 cues</t>
  </si>
  <si>
    <t>300 independent cue per second capability, expandable to 18,432 cues.</t>
  </si>
  <si>
    <t>The perfect union of Computer Fire and Manual Fire in one system</t>
  </si>
  <si>
    <r>
      <t xml:space="preserve">  Easy to use hardware and </t>
    </r>
    <r>
      <rPr>
        <b/>
        <i/>
        <sz val="20"/>
        <color theme="1"/>
        <rFont val="Calibri"/>
        <family val="2"/>
        <scheme val="minor"/>
      </rPr>
      <t>SOFTWARE</t>
    </r>
  </si>
  <si>
    <t>Visit our website by going to www.casapyro.com</t>
  </si>
  <si>
    <t>facebook.com/casabella.pyrotechnics</t>
  </si>
  <si>
    <t>youtube.com/c/casabellapyrotechnics</t>
  </si>
  <si>
    <t>google.com/+CasabellaPyrotechnics</t>
  </si>
  <si>
    <t>Volume reward credits and INSTANT REWARDS are now available</t>
  </si>
  <si>
    <t>NON REGULATED MJG Initiators - No license or storage requirement</t>
  </si>
  <si>
    <t>2 meter</t>
  </si>
  <si>
    <t>30/40</t>
  </si>
  <si>
    <t>40 Initiators per box, 1200 per case</t>
  </si>
  <si>
    <t>Modular Cakes - Single slices of fan cakes</t>
  </si>
  <si>
    <t xml:space="preserve">Dominator  </t>
  </si>
  <si>
    <t>Item Code</t>
  </si>
  <si>
    <t>Pkg</t>
  </si>
  <si>
    <t>Description</t>
  </si>
  <si>
    <t>Piece</t>
  </si>
  <si>
    <t>Case</t>
  </si>
  <si>
    <t>Qty</t>
  </si>
  <si>
    <t>Total</t>
  </si>
  <si>
    <t>X19FR-R</t>
  </si>
  <si>
    <t>6/1</t>
  </si>
  <si>
    <t>19s Red Mine</t>
  </si>
  <si>
    <t>X19FR-B</t>
  </si>
  <si>
    <t>19s Green Mine</t>
  </si>
  <si>
    <t>19s Blue Mine</t>
  </si>
  <si>
    <t>X19FR-P</t>
  </si>
  <si>
    <t>19s Purple Mine</t>
  </si>
  <si>
    <t>X19FR-Y</t>
  </si>
  <si>
    <t>19s Yellow Mine</t>
  </si>
  <si>
    <t>X15FR-V</t>
  </si>
  <si>
    <t>15s Z - Var. Mine w/ Gold Comet</t>
  </si>
  <si>
    <t>X15FR-B</t>
  </si>
  <si>
    <t>15s Z - Blue Mine w/ Gold Comet</t>
  </si>
  <si>
    <t>X15FR-R</t>
  </si>
  <si>
    <t>15s Z - Red Mine w/ Silver Comet</t>
  </si>
  <si>
    <t>X15FR-RS</t>
  </si>
  <si>
    <t>15s Z - Red Strb Mine w/ Silver Comet</t>
  </si>
  <si>
    <t>X5FR-RC</t>
  </si>
  <si>
    <t>10/1</t>
  </si>
  <si>
    <t>5s Red Mine w/ Red Crossette</t>
  </si>
  <si>
    <t>X5FR-WC</t>
  </si>
  <si>
    <t>5s White Mine w/ White Crossette</t>
  </si>
  <si>
    <t>X5FR-BC</t>
  </si>
  <si>
    <t>5s Blue Mine w/ Blue Crossette</t>
  </si>
  <si>
    <t>X5FR-CC</t>
  </si>
  <si>
    <t>5s Crackle Mine w/ Crackle Crossette</t>
  </si>
  <si>
    <t>PFX13FR-1</t>
  </si>
  <si>
    <t>8/1</t>
  </si>
  <si>
    <t>Pink Crossette w White Strobe Mine</t>
  </si>
  <si>
    <t>PFX13FR-2</t>
  </si>
  <si>
    <t>Brocade Comet w Green Strobe Mine</t>
  </si>
  <si>
    <t>PFX13FR-3</t>
  </si>
  <si>
    <t>Silver Tiger Tail w Red Strobe Mine</t>
  </si>
  <si>
    <t>PFX13FR-5</t>
  </si>
  <si>
    <t>Gold Glitter Tail w Blue Mine</t>
  </si>
  <si>
    <t>PFX13FR-6</t>
  </si>
  <si>
    <t>White Strobe Mine</t>
  </si>
  <si>
    <t>PFX13FR-7</t>
  </si>
  <si>
    <t>Brocade and Red Star Mine to White Strobe Willow Shells</t>
  </si>
  <si>
    <t>PFX13FR-8</t>
  </si>
  <si>
    <t>Silver Crackling Comets</t>
  </si>
  <si>
    <t>PFX13FR-9</t>
  </si>
  <si>
    <t>Silver Whirlwind</t>
  </si>
  <si>
    <t>PFX13FR-10</t>
  </si>
  <si>
    <t>Red/White/Blue</t>
  </si>
  <si>
    <t>Vulcan modular cakes - FCO = fan wipe from one side to the other, or light the center fuse for a curtain wipe, ATF = all together fired. Bold items are expected to arrive in June</t>
  </si>
  <si>
    <t>ATF30x9-B66A</t>
  </si>
  <si>
    <t>Pixie Dust Willow Waterfall w Twilight Glitter Tail</t>
  </si>
  <si>
    <t>ATF30x9-B92</t>
  </si>
  <si>
    <t>Pixie Dust Bombard</t>
  </si>
  <si>
    <t>ATF30x9-B91</t>
  </si>
  <si>
    <t>Pink Bombard w Pink Tail</t>
  </si>
  <si>
    <t>ATF40x7-B93</t>
  </si>
  <si>
    <t>Photo Flash Bombard</t>
  </si>
  <si>
    <t>ATF30x9-BH13</t>
  </si>
  <si>
    <t>Cardinal Purple Bombard w Gold Glitter Tail w Purple Star Mine</t>
  </si>
  <si>
    <t>ATF50x5-B22</t>
  </si>
  <si>
    <t>Green Fish Bombard w Green Tail</t>
  </si>
  <si>
    <t>ATF50x5-B54</t>
  </si>
  <si>
    <t>Red, Aqua, Pink, and Lemon Dahlia</t>
  </si>
  <si>
    <t>ATF50x5-EF01</t>
  </si>
  <si>
    <t>Silver Fish Mine</t>
  </si>
  <si>
    <t>ATF40x15-HS202</t>
  </si>
  <si>
    <t>4/1</t>
  </si>
  <si>
    <t>Green to Purple to Yellow  Sweeper Mine</t>
  </si>
  <si>
    <t>ATF30x9-BA05</t>
  </si>
  <si>
    <t>Pink, Lemon and Aqua Bombard w Silver Whirling Tail</t>
  </si>
  <si>
    <t>FCO30x9-B19</t>
  </si>
  <si>
    <t>Thousand Bees Bombard w Silver Tail</t>
  </si>
  <si>
    <t>FCO30x9-B45</t>
  </si>
  <si>
    <t>Blue Star + Silver Fish Bombard w/ Red Tail</t>
  </si>
  <si>
    <t>FCO30x9-C35</t>
  </si>
  <si>
    <t>White Strobe Comet w Green Tip</t>
  </si>
  <si>
    <t>FCO30x9-C36</t>
  </si>
  <si>
    <t>Crackling Comet w Red Tip</t>
  </si>
  <si>
    <t>FCO30x9-C13</t>
  </si>
  <si>
    <t>Crackling Comet</t>
  </si>
  <si>
    <t>FCO30x9-E04</t>
  </si>
  <si>
    <t>Red Criss Cross</t>
  </si>
  <si>
    <t>FCO30x9-E05A</t>
  </si>
  <si>
    <t>Gold Wave Criss Cross</t>
  </si>
  <si>
    <t>FCO40x7-E08</t>
  </si>
  <si>
    <t>Tourbillion Mine w Blue Tail</t>
  </si>
  <si>
    <t>FCO40x7-E23</t>
  </si>
  <si>
    <t>Multi Color Hummers</t>
  </si>
  <si>
    <t>FCO50x5-B32</t>
  </si>
  <si>
    <t>White Strobe and Purple Bombard w Silver Tail</t>
  </si>
  <si>
    <t>ATF50x5-BH25</t>
  </si>
  <si>
    <t>Green Strobe Willow Bombard and Green Strobe Mine</t>
  </si>
  <si>
    <t>FCO50x5-BH35</t>
  </si>
  <si>
    <t>White Strobe Bombard w Silver Tail and Red and Blue Mine</t>
  </si>
  <si>
    <t>FCO50x5-BH42</t>
  </si>
  <si>
    <t>Silver Fish Bombard w Silver Tail and Silver Fish Mine</t>
  </si>
  <si>
    <t>FCO50x5-BJ04</t>
  </si>
  <si>
    <t>Crackling Bombard w Silver Tail and Whistle Mine</t>
  </si>
  <si>
    <t>FCO50x5-BJ06</t>
  </si>
  <si>
    <t>Red and Blue Bombard w Silver Tail and Whistle Mine</t>
  </si>
  <si>
    <t>FCO50x5-BJ02</t>
  </si>
  <si>
    <t>Green and Purple Bombard w Silver Tail and Whistle Mine</t>
  </si>
  <si>
    <t>Vulcan Lollipops</t>
  </si>
  <si>
    <t>TLP19x15-E13A</t>
  </si>
  <si>
    <t>3/1</t>
  </si>
  <si>
    <t>Whistle and Blue Mine Lollipop</t>
  </si>
  <si>
    <t>WLP30x12-E16</t>
  </si>
  <si>
    <t>Photo Flash Lollipop</t>
  </si>
  <si>
    <t>TLP40x9-EA15A</t>
  </si>
  <si>
    <t>RWB Mine Fan Lollipop</t>
  </si>
  <si>
    <t>WLP25x15EBO4</t>
  </si>
  <si>
    <t>Twilight Glitter Comet w Multi Color Mine Lollipop</t>
  </si>
  <si>
    <t>Single Shot preloaded tubes - Mines, Comets, and Shells</t>
  </si>
  <si>
    <t>Dominator Single Shots - Mix like items for Case Pricing NOW OFFERED</t>
  </si>
  <si>
    <t>PFX62BB-WS</t>
  </si>
  <si>
    <t>24/1</t>
  </si>
  <si>
    <t>White Strobe Peony</t>
  </si>
  <si>
    <t>PFX62BB-RS</t>
  </si>
  <si>
    <t>Red Strobe Peony</t>
  </si>
  <si>
    <t>PFX62BB-Ast</t>
  </si>
  <si>
    <t>8/3</t>
  </si>
  <si>
    <t>Assorted Color Peony</t>
  </si>
  <si>
    <t>PFX62BB-B</t>
  </si>
  <si>
    <t>Blue  Peony</t>
  </si>
  <si>
    <t>PFX62BB-G</t>
  </si>
  <si>
    <t>Gold  Peony</t>
  </si>
  <si>
    <t>PFX62BB-R</t>
  </si>
  <si>
    <t>Red  Peony</t>
  </si>
  <si>
    <t>PFX62BB-V</t>
  </si>
  <si>
    <t>Variegated  Peony</t>
  </si>
  <si>
    <t>PFX62BB-W</t>
  </si>
  <si>
    <t>White  Peony</t>
  </si>
  <si>
    <t>PFX62BB-S</t>
  </si>
  <si>
    <t>Silver Chrysanthemum</t>
  </si>
  <si>
    <t>PFX90T</t>
  </si>
  <si>
    <t>Red Peony to Delayed Crackle</t>
  </si>
  <si>
    <t>PFX92T</t>
  </si>
  <si>
    <t>Willow to color tips</t>
  </si>
  <si>
    <t>PFX94T</t>
  </si>
  <si>
    <t>Brocade to Red Tips</t>
  </si>
  <si>
    <t>PFX96T</t>
  </si>
  <si>
    <t>Red Ring, Blue Bowtie</t>
  </si>
  <si>
    <t>PFX62BB-BRO</t>
  </si>
  <si>
    <t>Brocade</t>
  </si>
  <si>
    <t>PFX62BB-T</t>
  </si>
  <si>
    <t>Tourbillion</t>
  </si>
  <si>
    <t>PFX62BB-WRS</t>
  </si>
  <si>
    <t>Willow to Red Strobe Tips</t>
  </si>
  <si>
    <t>PFX62BB-HR</t>
  </si>
  <si>
    <t>Red Horse Tail</t>
  </si>
  <si>
    <t>PFX62BB-HB</t>
  </si>
  <si>
    <t>Blue Horse Tail</t>
  </si>
  <si>
    <t>PFX50MN-B</t>
  </si>
  <si>
    <t>70/1</t>
  </si>
  <si>
    <t>Blue Mine</t>
  </si>
  <si>
    <t>PFX50MN-G</t>
  </si>
  <si>
    <t>Green Mine</t>
  </si>
  <si>
    <t>PFX50MN-O</t>
  </si>
  <si>
    <t>Orange Mine</t>
  </si>
  <si>
    <t>PFX50MN-P</t>
  </si>
  <si>
    <t>Purple Mine</t>
  </si>
  <si>
    <t>PFX50MN-R</t>
  </si>
  <si>
    <t>Red Mine</t>
  </si>
  <si>
    <t>PFX50MN-Y</t>
  </si>
  <si>
    <t>Yellow Mine</t>
  </si>
  <si>
    <t>PFX50MN-BR</t>
  </si>
  <si>
    <t>Brocade Mine</t>
  </si>
  <si>
    <t>PFX50MN-GB</t>
  </si>
  <si>
    <t>Gold Blink</t>
  </si>
  <si>
    <t>PFX50MN-RS</t>
  </si>
  <si>
    <t>Red Strobe Mine</t>
  </si>
  <si>
    <t>PFX50MN-WS</t>
  </si>
  <si>
    <t>PFX50MN-CR</t>
  </si>
  <si>
    <t>Crackle Mine</t>
  </si>
  <si>
    <t>PFX35CM-BD</t>
  </si>
  <si>
    <t>50/1</t>
  </si>
  <si>
    <t>Blue Meteor w/ Blue Mine</t>
  </si>
  <si>
    <t>PFX35CM-CRD</t>
  </si>
  <si>
    <t>Crackle Tail w/ Crackle Mine</t>
  </si>
  <si>
    <t>PFX35CM-GD</t>
  </si>
  <si>
    <t>Green Meteor w/ Green Mine</t>
  </si>
  <si>
    <t>PFX35CM-OD</t>
  </si>
  <si>
    <t>Orange Meteor w/ Orange Mine</t>
  </si>
  <si>
    <t>PFX35CM-PD</t>
  </si>
  <si>
    <t>Purple Meteor w/ Purple Mine</t>
  </si>
  <si>
    <t>PFX35CM-RD</t>
  </si>
  <si>
    <t>Red Meteor w/ Red Mine</t>
  </si>
  <si>
    <t>PFX35CM-WD</t>
  </si>
  <si>
    <t>White Meteor w/ White Mine</t>
  </si>
  <si>
    <t>PFX35CM-YD</t>
  </si>
  <si>
    <t xml:space="preserve"> Yellow Meteor w/ Yellow Mine</t>
  </si>
  <si>
    <t>PFX35CM-BT</t>
  </si>
  <si>
    <t>Blue  w/ strobe willow tail</t>
  </si>
  <si>
    <t>PFX35CM-OT</t>
  </si>
  <si>
    <t>Orange w/ strobe willow tail</t>
  </si>
  <si>
    <t>PFX35CM-PT</t>
  </si>
  <si>
    <t>Purple  w/ strobe willow tail</t>
  </si>
  <si>
    <t>PFX35CM-RT</t>
  </si>
  <si>
    <t>Red w/ strobe willow tail</t>
  </si>
  <si>
    <t>PFX35CM-YT</t>
  </si>
  <si>
    <t>Yellow w/ strobe willow tail</t>
  </si>
  <si>
    <t>Gold Comet</t>
  </si>
  <si>
    <t>PFX35CM-CCS</t>
  </si>
  <si>
    <t>Silver Crackling Crossette Comet</t>
  </si>
  <si>
    <t>PFX35CM-CH</t>
  </si>
  <si>
    <t>Charcoal Tail Comet</t>
  </si>
  <si>
    <t>PFX083</t>
  </si>
  <si>
    <t>Silver Tiger Tail</t>
  </si>
  <si>
    <t>PFX084</t>
  </si>
  <si>
    <t>Red Tiger Tail</t>
  </si>
  <si>
    <t>PFX085</t>
  </si>
  <si>
    <t>Green Tiger Tail</t>
  </si>
  <si>
    <t>PFX35CM-B</t>
  </si>
  <si>
    <t>Blue Meteor</t>
  </si>
  <si>
    <t>PFX35CM-G</t>
  </si>
  <si>
    <t>Green Meteor</t>
  </si>
  <si>
    <t>PFX35CM-O</t>
  </si>
  <si>
    <t>Orange Meteor</t>
  </si>
  <si>
    <t>PFX35CM-P</t>
  </si>
  <si>
    <t>Purple Meteor</t>
  </si>
  <si>
    <t>PFX35CM-R</t>
  </si>
  <si>
    <t>Red Meteor</t>
  </si>
  <si>
    <t>PFX35CM-W</t>
  </si>
  <si>
    <t>White Meteor</t>
  </si>
  <si>
    <t>PFX35CM-Y</t>
  </si>
  <si>
    <t>Yellow Meteor</t>
  </si>
  <si>
    <t>Vulcan Single Shots - Mix like items for Case Pricing NOW AVAILABLE</t>
  </si>
  <si>
    <t>RCS50(S)B93</t>
  </si>
  <si>
    <t>RCS50(S)B82</t>
  </si>
  <si>
    <t>RCS50(S)B67</t>
  </si>
  <si>
    <t>Multi Color Falling Leaves Bombard w Purple Tail</t>
  </si>
  <si>
    <t>RCS50(S)BH13</t>
  </si>
  <si>
    <t>RCS50(S)BH15</t>
  </si>
  <si>
    <t>Red Star Bombard with Silver tail with Red Star Mine</t>
  </si>
  <si>
    <t>RCS50(S)ED2</t>
  </si>
  <si>
    <t>Green Go Getter</t>
  </si>
  <si>
    <t>RCS50(S)ED4</t>
  </si>
  <si>
    <t xml:space="preserve">Yellow Go Getter </t>
  </si>
  <si>
    <t>RCS50(S)ED5</t>
  </si>
  <si>
    <t xml:space="preserve">Purple Go Getter </t>
  </si>
  <si>
    <t>RCS50(S)ED12</t>
  </si>
  <si>
    <t xml:space="preserve">Orange Go Getter </t>
  </si>
  <si>
    <t>RCS40(S)C06</t>
  </si>
  <si>
    <t>Color Star Aqua</t>
  </si>
  <si>
    <t>RCS40(S)C10</t>
  </si>
  <si>
    <t>Color Star Pink</t>
  </si>
  <si>
    <t>RCS40(S)EB16A</t>
  </si>
  <si>
    <t>White Glittering Willow w Purple Star Mine</t>
  </si>
  <si>
    <t>RCS40(S)-BH42</t>
  </si>
  <si>
    <t>RCS40(S)EA08</t>
  </si>
  <si>
    <t>Twitter Glitter Mine</t>
  </si>
  <si>
    <t>RCS40(S)EA09</t>
  </si>
  <si>
    <t>Golden Rain Mine</t>
  </si>
  <si>
    <t>RCS40(S)EA12</t>
  </si>
  <si>
    <t>Multicolor Mine</t>
  </si>
  <si>
    <t>RCS40(S)EA15</t>
  </si>
  <si>
    <t>3 Layer Mine</t>
  </si>
  <si>
    <t>RCS40(S)EA29</t>
  </si>
  <si>
    <t>Photo Flash Mine Low Altitude</t>
  </si>
  <si>
    <t>RCS40(S)E13</t>
  </si>
  <si>
    <t>Diamond Whislte</t>
  </si>
  <si>
    <t>RCS40(S)E14</t>
  </si>
  <si>
    <t>Red Diamond Screamer</t>
  </si>
  <si>
    <t>RCS40(S)E15</t>
  </si>
  <si>
    <t>Green Diamond Screamer</t>
  </si>
  <si>
    <t>RCS40(S)E16</t>
  </si>
  <si>
    <t>Blue Diamond Screamer</t>
  </si>
  <si>
    <t>1.4Pro Mulit Shot Cakes - ALL with ematch port and quick to the lift</t>
  </si>
  <si>
    <t>PFX5011</t>
  </si>
  <si>
    <t>12s Rings</t>
  </si>
  <si>
    <t>PX553A</t>
  </si>
  <si>
    <t>36s 45 sec Two stage whislte to red flare</t>
  </si>
  <si>
    <t>PX553B</t>
  </si>
  <si>
    <t>36s 8 sec Two stage whislte to red flare</t>
  </si>
  <si>
    <t>PFX30-R</t>
  </si>
  <si>
    <t>25 shot Red Peony finale box</t>
  </si>
  <si>
    <t>PFX30-B</t>
  </si>
  <si>
    <t>25 shot Blue Peony finale box</t>
  </si>
  <si>
    <t>PFX30-W</t>
  </si>
  <si>
    <t>25 shot White Peony finale box</t>
  </si>
  <si>
    <t>PFX30-P</t>
  </si>
  <si>
    <t>25 shot Purple Peony finale box</t>
  </si>
  <si>
    <t>PFX30-G</t>
  </si>
  <si>
    <t>25 shot Green Peony finale box</t>
  </si>
  <si>
    <t>PFX30-Y</t>
  </si>
  <si>
    <t>25 shot Yellow Peony finale box</t>
  </si>
  <si>
    <t>PFX30-BR</t>
  </si>
  <si>
    <t>25 shot Brocade finale box</t>
  </si>
  <si>
    <t>PFX30-CR</t>
  </si>
  <si>
    <t>25 shot Crackling finale box</t>
  </si>
  <si>
    <t>PFX30-WS</t>
  </si>
  <si>
    <t>25 shot White Stobe finale box</t>
  </si>
  <si>
    <t>PFX30-RS</t>
  </si>
  <si>
    <t>25 shot Red Stobe finale box</t>
  </si>
  <si>
    <t>PFX5438</t>
  </si>
  <si>
    <t>30s RWB Finale alternating full color row</t>
  </si>
  <si>
    <t>PFX186C5</t>
  </si>
  <si>
    <t>1/1</t>
  </si>
  <si>
    <t>60s Fan Rapid Gold Comets</t>
  </si>
  <si>
    <t>PFX5016B</t>
  </si>
  <si>
    <t>Brocade to Blue Mine</t>
  </si>
  <si>
    <t>PFX5113</t>
  </si>
  <si>
    <t>100s Scrambling Comets</t>
  </si>
  <si>
    <t>PFX5218</t>
  </si>
  <si>
    <t>Daytime Color Smoke with Whistles</t>
  </si>
  <si>
    <t>PFX548C</t>
  </si>
  <si>
    <t>25s Instant Crackle Fan</t>
  </si>
  <si>
    <t>PFX5010-10</t>
  </si>
  <si>
    <t>25s Color Tipped Serpents to Whistle End</t>
  </si>
  <si>
    <t>PFX544</t>
  </si>
  <si>
    <t>25s Serpent to Color Strobes</t>
  </si>
  <si>
    <t>PFX5212</t>
  </si>
  <si>
    <t>25s Fan - Silver Strobe Waterfall</t>
  </si>
  <si>
    <t>PFX5214</t>
  </si>
  <si>
    <t>25s Fan - Color Falling Leaves Waterfall</t>
  </si>
  <si>
    <t>PFX546</t>
  </si>
  <si>
    <t>25s Fan Blue Mine to Comet to Shells</t>
  </si>
  <si>
    <t>PFX548</t>
  </si>
  <si>
    <t>25s Fan Crackle Mine to Comet to Shells</t>
  </si>
  <si>
    <t>PFX-LT-4</t>
  </si>
  <si>
    <t>30s Vertical Silver Scrambling Comets</t>
  </si>
  <si>
    <t>PFX574A</t>
  </si>
  <si>
    <t>10s Vertical 2" RWB Peony</t>
  </si>
  <si>
    <t>PFX574B</t>
  </si>
  <si>
    <t>10s Vertical 2" Brocade / Red Pistil</t>
  </si>
  <si>
    <t>PFX574C</t>
  </si>
  <si>
    <t>10s Vertical 2" Crackle</t>
  </si>
  <si>
    <t>PFX590</t>
  </si>
  <si>
    <t>10s Vertical 2" White Strobe</t>
  </si>
  <si>
    <t>PFX591</t>
  </si>
  <si>
    <t>10s Vertical 2" Shells Red Strobe</t>
  </si>
  <si>
    <t>B90</t>
  </si>
  <si>
    <t>2/1</t>
  </si>
  <si>
    <t>Vulcan 35s Photo Flash Zipper</t>
  </si>
  <si>
    <t>SVRF01A</t>
  </si>
  <si>
    <t>Vulcan 325s Crackling Peacock</t>
  </si>
  <si>
    <t>SVRF01B</t>
  </si>
  <si>
    <t>Vulcan 325s Multi Color Peacock</t>
  </si>
  <si>
    <t>LDS331</t>
  </si>
  <si>
    <t>Lidu 36s Future War 30 sec</t>
  </si>
  <si>
    <t>Ground effect type items - Build your pyromuscial foundation</t>
  </si>
  <si>
    <t>PFX1124</t>
  </si>
  <si>
    <t>NEW Pro UFO Girondola</t>
  </si>
  <si>
    <t>PFS101</t>
  </si>
  <si>
    <t>100</t>
  </si>
  <si>
    <t>0.5 Sec Red flame</t>
  </si>
  <si>
    <t>PFS102</t>
  </si>
  <si>
    <t>0.5 Sec Blue flame</t>
  </si>
  <si>
    <t>PFS103</t>
  </si>
  <si>
    <t>0.5 Sec Green flame</t>
  </si>
  <si>
    <t>PFS028</t>
  </si>
  <si>
    <t>6/10</t>
  </si>
  <si>
    <t>Blue Fountain - 2 Sec 2M</t>
  </si>
  <si>
    <t>PFS029</t>
  </si>
  <si>
    <t>Green Fountain - 2 Sec 2M</t>
  </si>
  <si>
    <t>PFS030</t>
  </si>
  <si>
    <t>Red Fountain - 2 Sec 2M</t>
  </si>
  <si>
    <t>PFS031</t>
  </si>
  <si>
    <t xml:space="preserve">Silver Fountain - 2 Sec 2M </t>
  </si>
  <si>
    <t>PFS032-Y</t>
  </si>
  <si>
    <t>Yellow Fountain - 2 Sec 2M</t>
  </si>
  <si>
    <t>PFS032-P</t>
  </si>
  <si>
    <t>Purple Fountain - 2 Sec 2M</t>
  </si>
  <si>
    <t>PFS032-Pi</t>
  </si>
  <si>
    <t>Pink Fountain - 2 Sec 2M</t>
  </si>
  <si>
    <t>PFS001</t>
  </si>
  <si>
    <t>250</t>
  </si>
  <si>
    <t>0.5 Sec 6 M Silver Jet</t>
  </si>
  <si>
    <t>PFS044-B</t>
  </si>
  <si>
    <t>Flame - 30 Sec 0.5M -Blue</t>
  </si>
  <si>
    <t>PFS044-G</t>
  </si>
  <si>
    <t>Flame - 30 Sec 0.5M -Green</t>
  </si>
  <si>
    <t>PFS044-P</t>
  </si>
  <si>
    <t>Flame - 30 Sec 0.5M -Purple</t>
  </si>
  <si>
    <t>PFS044-R</t>
  </si>
  <si>
    <t>Flame - 30 Sec 0.5M -Red</t>
  </si>
  <si>
    <t>PFS044-Y</t>
  </si>
  <si>
    <t>Flame - 30 Sec 0.5M -Yellow</t>
  </si>
  <si>
    <t>PFS045X</t>
  </si>
  <si>
    <t>12/5</t>
  </si>
  <si>
    <t>Flame - 60 Sec Assorted Color</t>
  </si>
  <si>
    <t>PFS050</t>
  </si>
  <si>
    <t>Wheel - 50 Sec gold sun</t>
  </si>
  <si>
    <t>PFS054</t>
  </si>
  <si>
    <t xml:space="preserve">60 Sec 5 M Outdoor Waterfall </t>
  </si>
  <si>
    <t>PFS041</t>
  </si>
  <si>
    <t>Silver Burst Point</t>
  </si>
  <si>
    <t>PFS042</t>
  </si>
  <si>
    <t>Red Burst Point</t>
  </si>
  <si>
    <t>PFS043</t>
  </si>
  <si>
    <t>White Flash Burst Point</t>
  </si>
  <si>
    <t>PFS037-S</t>
  </si>
  <si>
    <t>Strobe - 30 Sec Strobe-Silver</t>
  </si>
  <si>
    <t>PFS037-G</t>
  </si>
  <si>
    <t xml:space="preserve">Strobe - 30 Sec Strobe-Green </t>
  </si>
  <si>
    <t>PFS037-R</t>
  </si>
  <si>
    <t>Strobe - 30 Sec Strobe-Red</t>
  </si>
  <si>
    <t>V30CRFNT</t>
  </si>
  <si>
    <t>48/1</t>
  </si>
  <si>
    <t>NEW Vulcan 30 Sec Crackling Fountain</t>
  </si>
  <si>
    <t>ROZZGERB</t>
  </si>
  <si>
    <t>Various Rozzi Gerbs - Very high quality. Magnesium, Steel, Jeweled, Changing</t>
  </si>
  <si>
    <t>LANCE</t>
  </si>
  <si>
    <t>144</t>
  </si>
  <si>
    <t>Various color 60 sec Precocious lance</t>
  </si>
  <si>
    <t>Sticky Match</t>
  </si>
  <si>
    <t>60' Roll</t>
  </si>
  <si>
    <t>Sales Tax</t>
  </si>
  <si>
    <t>Shipping is available on these items and other 1.4 consumer items via UPS Freight or XPO Logistics</t>
  </si>
  <si>
    <t>Sales tax will be deducted for any orders that are shipped out of state</t>
  </si>
  <si>
    <t>Thank you for your business</t>
  </si>
  <si>
    <t>Contact us:</t>
  </si>
  <si>
    <t>www.casapyro.com    Jerry@casapyro.com    Harrison@casapyro..com</t>
  </si>
  <si>
    <t>Billing address: 6377 Hwy 62 NE, Lanesville IN, 47136</t>
  </si>
  <si>
    <t>Pickup address: 6345 Dixie Rd SW, Mauckport IN, 47142</t>
  </si>
  <si>
    <t>All items listed above are for qualified professional shooters only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</si>
</sst>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&quot;$&quot;#,##0.00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9.9"/>
      <color theme="10"/>
      <name val="Calibri"/>
      <family val="2"/>
    </font>
    <font>
      <u/>
      <sz val="28"/>
      <color theme="10"/>
      <name val="Calibri"/>
      <family val="2"/>
    </font>
    <font>
      <b/>
      <sz val="2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u/>
      <sz val="16"/>
      <color theme="10"/>
      <name val="Calibri"/>
      <family val="2"/>
    </font>
    <font>
      <b/>
      <sz val="16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sz val="12"/>
      <name val="宋体"/>
      <charset val="134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u/>
      <sz val="11"/>
      <color rgb="FF2F39F9"/>
      <name val="Calibri"/>
      <family val="2"/>
      <scheme val="minor"/>
    </font>
    <font>
      <sz val="10"/>
      <name val="Arial"/>
      <family val="2"/>
    </font>
    <font>
      <b/>
      <i/>
      <sz val="11"/>
      <color indexed="8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sz val="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6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21" fillId="0" borderId="0"/>
    <xf numFmtId="0" fontId="25" fillId="0" borderId="0"/>
    <xf numFmtId="0" fontId="21" fillId="0" borderId="0"/>
  </cellStyleXfs>
  <cellXfs count="198">
    <xf numFmtId="0" fontId="0" fillId="0" borderId="0" xfId="0"/>
    <xf numFmtId="0" fontId="0" fillId="0" borderId="1" xfId="0" applyBorder="1"/>
    <xf numFmtId="0" fontId="0" fillId="0" borderId="2" xfId="0" applyBorder="1"/>
    <xf numFmtId="1" fontId="0" fillId="0" borderId="2" xfId="0" applyNumberFormat="1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1" fontId="0" fillId="0" borderId="0" xfId="0" applyNumberFormat="1" applyBorder="1"/>
    <xf numFmtId="0" fontId="0" fillId="0" borderId="5" xfId="0" applyBorder="1"/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7" fillId="0" borderId="6" xfId="1" applyFont="1" applyBorder="1" applyAlignment="1" applyProtection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1" fontId="0" fillId="0" borderId="2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164" fontId="0" fillId="0" borderId="3" xfId="0" applyNumberFormat="1" applyBorder="1"/>
    <xf numFmtId="0" fontId="13" fillId="0" borderId="4" xfId="1" applyFont="1" applyBorder="1" applyAlignment="1" applyProtection="1">
      <alignment horizontal="center"/>
    </xf>
    <xf numFmtId="0" fontId="13" fillId="0" borderId="0" xfId="1" applyFont="1" applyBorder="1" applyAlignment="1" applyProtection="1">
      <alignment horizontal="center"/>
    </xf>
    <xf numFmtId="0" fontId="13" fillId="0" borderId="5" xfId="1" applyFont="1" applyBorder="1" applyAlignment="1" applyProtection="1">
      <alignment horizontal="center"/>
    </xf>
    <xf numFmtId="0" fontId="0" fillId="0" borderId="6" xfId="0" applyBorder="1"/>
    <xf numFmtId="0" fontId="0" fillId="0" borderId="7" xfId="0" applyBorder="1"/>
    <xf numFmtId="0" fontId="0" fillId="0" borderId="7" xfId="0" applyBorder="1" applyAlignment="1">
      <alignment horizontal="center"/>
    </xf>
    <xf numFmtId="1" fontId="0" fillId="0" borderId="7" xfId="0" applyNumberFormat="1" applyBorder="1"/>
    <xf numFmtId="164" fontId="0" fillId="0" borderId="8" xfId="0" applyNumberFormat="1" applyBorder="1"/>
    <xf numFmtId="0" fontId="14" fillId="4" borderId="1" xfId="0" applyFont="1" applyFill="1" applyBorder="1" applyAlignment="1">
      <alignment horizontal="center" vertical="center"/>
    </xf>
    <xf numFmtId="0" fontId="14" fillId="4" borderId="2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/>
    </xf>
    <xf numFmtId="0" fontId="14" fillId="4" borderId="4" xfId="0" applyFont="1" applyFill="1" applyBorder="1" applyAlignment="1">
      <alignment horizontal="center" vertical="center"/>
    </xf>
    <xf numFmtId="0" fontId="14" fillId="4" borderId="0" xfId="0" applyFont="1" applyFill="1" applyBorder="1" applyAlignment="1">
      <alignment horizontal="center" vertical="center"/>
    </xf>
    <xf numFmtId="0" fontId="14" fillId="4" borderId="5" xfId="0" applyFont="1" applyFill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16" fillId="0" borderId="9" xfId="0" applyFont="1" applyBorder="1"/>
    <xf numFmtId="0" fontId="17" fillId="0" borderId="9" xfId="1" applyFont="1" applyBorder="1" applyAlignment="1" applyProtection="1"/>
    <xf numFmtId="44" fontId="17" fillId="0" borderId="9" xfId="1" applyNumberFormat="1" applyFont="1" applyBorder="1" applyAlignment="1" applyProtection="1">
      <alignment vertical="center"/>
    </xf>
    <xf numFmtId="164" fontId="16" fillId="0" borderId="9" xfId="0" applyNumberFormat="1" applyFont="1" applyBorder="1" applyAlignment="1">
      <alignment vertical="center"/>
    </xf>
    <xf numFmtId="1" fontId="16" fillId="0" borderId="9" xfId="0" applyNumberFormat="1" applyFont="1" applyBorder="1"/>
    <xf numFmtId="164" fontId="16" fillId="0" borderId="9" xfId="0" applyNumberFormat="1" applyFont="1" applyBorder="1"/>
    <xf numFmtId="0" fontId="15" fillId="0" borderId="0" xfId="0" applyFont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1" fontId="2" fillId="0" borderId="9" xfId="0" applyNumberFormat="1" applyFont="1" applyBorder="1" applyAlignment="1">
      <alignment horizontal="center"/>
    </xf>
    <xf numFmtId="164" fontId="2" fillId="0" borderId="9" xfId="0" applyNumberFormat="1" applyFont="1" applyBorder="1" applyAlignment="1">
      <alignment horizontal="center"/>
    </xf>
    <xf numFmtId="49" fontId="18" fillId="5" borderId="9" xfId="0" applyNumberFormat="1" applyFont="1" applyFill="1" applyBorder="1" applyAlignment="1" applyProtection="1">
      <protection locked="0"/>
    </xf>
    <xf numFmtId="49" fontId="18" fillId="5" borderId="9" xfId="0" applyNumberFormat="1" applyFont="1" applyFill="1" applyBorder="1" applyAlignment="1" applyProtection="1">
      <alignment horizontal="center"/>
      <protection locked="0"/>
    </xf>
    <xf numFmtId="0" fontId="18" fillId="5" borderId="9" xfId="0" applyFont="1" applyFill="1" applyBorder="1" applyAlignment="1" applyProtection="1">
      <protection locked="0"/>
    </xf>
    <xf numFmtId="164" fontId="0" fillId="0" borderId="9" xfId="0" applyNumberFormat="1" applyFont="1" applyBorder="1" applyAlignment="1">
      <alignment vertical="center"/>
    </xf>
    <xf numFmtId="164" fontId="0" fillId="0" borderId="9" xfId="0" applyNumberFormat="1" applyFont="1" applyBorder="1" applyAlignment="1">
      <alignment horizontal="center"/>
    </xf>
    <xf numFmtId="0" fontId="0" fillId="0" borderId="9" xfId="0" applyFont="1" applyBorder="1"/>
    <xf numFmtId="49" fontId="0" fillId="0" borderId="9" xfId="0" applyNumberFormat="1" applyFont="1" applyBorder="1" applyAlignment="1">
      <alignment horizontal="center" vertical="center"/>
    </xf>
    <xf numFmtId="1" fontId="0" fillId="0" borderId="9" xfId="0" applyNumberFormat="1" applyFont="1" applyBorder="1" applyAlignment="1">
      <alignment horizontal="center" vertical="center"/>
    </xf>
    <xf numFmtId="0" fontId="0" fillId="0" borderId="9" xfId="0" applyFont="1" applyBorder="1" applyAlignment="1">
      <alignment vertical="center"/>
    </xf>
    <xf numFmtId="0" fontId="0" fillId="0" borderId="9" xfId="0" applyFont="1" applyBorder="1" applyAlignment="1">
      <alignment wrapText="1"/>
    </xf>
    <xf numFmtId="164" fontId="0" fillId="0" borderId="9" xfId="0" applyNumberFormat="1" applyFont="1" applyBorder="1" applyAlignment="1">
      <alignment vertical="center" wrapText="1"/>
    </xf>
    <xf numFmtId="164" fontId="0" fillId="0" borderId="9" xfId="0" applyNumberFormat="1" applyFont="1" applyBorder="1" applyAlignment="1">
      <alignment horizontal="center" vertical="center"/>
    </xf>
    <xf numFmtId="0" fontId="20" fillId="6" borderId="9" xfId="2" applyFont="1" applyFill="1" applyBorder="1" applyAlignment="1">
      <alignment horizontal="left" wrapText="1"/>
    </xf>
    <xf numFmtId="164" fontId="20" fillId="6" borderId="9" xfId="2" applyNumberFormat="1" applyFont="1" applyFill="1" applyBorder="1" applyAlignment="1">
      <alignment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20" fillId="0" borderId="9" xfId="3" applyFont="1" applyFill="1" applyBorder="1" applyAlignment="1">
      <alignment horizontal="left" vertical="center" wrapText="1"/>
    </xf>
    <xf numFmtId="49" fontId="20" fillId="0" borderId="9" xfId="0" applyNumberFormat="1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vertical="center" wrapText="1"/>
    </xf>
    <xf numFmtId="164" fontId="20" fillId="0" borderId="9" xfId="0" applyNumberFormat="1" applyFont="1" applyBorder="1" applyAlignment="1">
      <alignment vertical="center"/>
    </xf>
    <xf numFmtId="164" fontId="20" fillId="0" borderId="9" xfId="0" applyNumberFormat="1" applyFont="1" applyFill="1" applyBorder="1" applyAlignment="1">
      <alignment vertical="center"/>
    </xf>
    <xf numFmtId="164" fontId="0" fillId="0" borderId="9" xfId="0" applyNumberFormat="1" applyFont="1" applyBorder="1"/>
    <xf numFmtId="0" fontId="22" fillId="0" borderId="9" xfId="1" applyFont="1" applyFill="1" applyBorder="1" applyAlignment="1" applyProtection="1">
      <alignment vertical="center" wrapText="1"/>
    </xf>
    <xf numFmtId="0" fontId="20" fillId="0" borderId="9" xfId="1" applyFont="1" applyFill="1" applyBorder="1" applyAlignment="1" applyProtection="1">
      <alignment vertical="center" wrapText="1"/>
    </xf>
    <xf numFmtId="164" fontId="20" fillId="0" borderId="9" xfId="0" applyNumberFormat="1" applyFont="1" applyFill="1" applyBorder="1" applyAlignment="1">
      <alignment vertical="center" wrapText="1"/>
    </xf>
    <xf numFmtId="0" fontId="20" fillId="5" borderId="9" xfId="3" applyFont="1" applyFill="1" applyBorder="1" applyAlignment="1">
      <alignment horizontal="left" vertical="center" wrapText="1"/>
    </xf>
    <xf numFmtId="164" fontId="15" fillId="0" borderId="10" xfId="0" applyNumberFormat="1" applyFont="1" applyBorder="1" applyAlignment="1">
      <alignment vertical="center"/>
    </xf>
    <xf numFmtId="164" fontId="15" fillId="0" borderId="11" xfId="0" applyNumberFormat="1" applyFont="1" applyBorder="1" applyAlignment="1">
      <alignment vertical="center"/>
    </xf>
    <xf numFmtId="164" fontId="15" fillId="0" borderId="11" xfId="0" applyNumberFormat="1" applyFont="1" applyBorder="1" applyAlignment="1">
      <alignment horizontal="right" vertical="center"/>
    </xf>
    <xf numFmtId="1" fontId="15" fillId="0" borderId="11" xfId="0" applyNumberFormat="1" applyFont="1" applyBorder="1" applyAlignment="1">
      <alignment vertical="center"/>
    </xf>
    <xf numFmtId="164" fontId="15" fillId="0" borderId="12" xfId="0" applyNumberFormat="1" applyFont="1" applyBorder="1" applyAlignment="1">
      <alignment vertical="center"/>
    </xf>
    <xf numFmtId="1" fontId="0" fillId="0" borderId="9" xfId="0" applyNumberFormat="1" applyFont="1" applyBorder="1" applyAlignment="1">
      <alignment horizontal="right" vertical="center"/>
    </xf>
    <xf numFmtId="164" fontId="0" fillId="0" borderId="9" xfId="0" applyNumberFormat="1" applyFont="1" applyBorder="1" applyAlignment="1">
      <alignment horizontal="right" vertical="center"/>
    </xf>
    <xf numFmtId="164" fontId="15" fillId="0" borderId="10" xfId="0" applyNumberFormat="1" applyFont="1" applyBorder="1" applyAlignment="1">
      <alignment horizontal="center"/>
    </xf>
    <xf numFmtId="164" fontId="15" fillId="0" borderId="11" xfId="0" applyNumberFormat="1" applyFont="1" applyBorder="1" applyAlignment="1">
      <alignment horizontal="center"/>
    </xf>
    <xf numFmtId="164" fontId="15" fillId="0" borderId="12" xfId="0" applyNumberFormat="1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15" fillId="0" borderId="12" xfId="0" applyFont="1" applyBorder="1" applyAlignment="1">
      <alignment horizontal="center"/>
    </xf>
    <xf numFmtId="0" fontId="20" fillId="6" borderId="9" xfId="2" applyFont="1" applyFill="1" applyBorder="1" applyAlignment="1"/>
    <xf numFmtId="49" fontId="0" fillId="0" borderId="9" xfId="0" applyNumberFormat="1" applyBorder="1" applyAlignment="1">
      <alignment horizontal="center" vertical="center"/>
    </xf>
    <xf numFmtId="0" fontId="20" fillId="6" borderId="9" xfId="2" applyFont="1" applyFill="1" applyBorder="1" applyAlignment="1">
      <alignment horizontal="left"/>
    </xf>
    <xf numFmtId="164" fontId="20" fillId="6" borderId="9" xfId="2" applyNumberFormat="1" applyFont="1" applyFill="1" applyBorder="1" applyAlignment="1">
      <alignment vertical="center"/>
    </xf>
    <xf numFmtId="0" fontId="20" fillId="6" borderId="9" xfId="0" applyNumberFormat="1" applyFont="1" applyFill="1" applyBorder="1" applyAlignment="1">
      <alignment horizontal="left"/>
    </xf>
    <xf numFmtId="0" fontId="0" fillId="6" borderId="9" xfId="0" applyNumberFormat="1" applyFill="1" applyBorder="1" applyAlignment="1"/>
    <xf numFmtId="164" fontId="0" fillId="6" borderId="9" xfId="0" applyNumberFormat="1" applyFont="1" applyFill="1" applyBorder="1" applyAlignment="1">
      <alignment vertical="center"/>
    </xf>
    <xf numFmtId="0" fontId="1" fillId="6" borderId="9" xfId="0" applyNumberFormat="1" applyFont="1" applyFill="1" applyBorder="1" applyAlignment="1"/>
    <xf numFmtId="0" fontId="0" fillId="5" borderId="9" xfId="2" applyFont="1" applyFill="1" applyBorder="1" applyAlignment="1">
      <alignment horizontal="left"/>
    </xf>
    <xf numFmtId="49" fontId="23" fillId="0" borderId="9" xfId="0" applyNumberFormat="1" applyFont="1" applyBorder="1" applyAlignment="1"/>
    <xf numFmtId="1" fontId="20" fillId="6" borderId="12" xfId="2" quotePrefix="1" applyNumberFormat="1" applyFont="1" applyFill="1" applyBorder="1" applyAlignment="1">
      <alignment horizontal="center" vertical="center"/>
    </xf>
    <xf numFmtId="0" fontId="1" fillId="6" borderId="9" xfId="0" applyNumberFormat="1" applyFont="1" applyFill="1" applyBorder="1" applyAlignment="1">
      <alignment horizontal="left"/>
    </xf>
    <xf numFmtId="0" fontId="0" fillId="6" borderId="9" xfId="0" applyNumberFormat="1" applyFill="1" applyBorder="1" applyAlignment="1">
      <alignment horizontal="left"/>
    </xf>
    <xf numFmtId="0" fontId="20" fillId="5" borderId="9" xfId="2" applyFont="1" applyFill="1" applyBorder="1" applyAlignment="1">
      <alignment vertical="center"/>
    </xf>
    <xf numFmtId="0" fontId="20" fillId="5" borderId="9" xfId="2" applyFont="1" applyFill="1" applyBorder="1" applyAlignment="1">
      <alignment horizontal="left" vertical="center"/>
    </xf>
    <xf numFmtId="0" fontId="14" fillId="6" borderId="10" xfId="0" applyNumberFormat="1" applyFont="1" applyFill="1" applyBorder="1" applyAlignment="1">
      <alignment horizontal="center"/>
    </xf>
    <xf numFmtId="0" fontId="14" fillId="6" borderId="11" xfId="0" applyNumberFormat="1" applyFont="1" applyFill="1" applyBorder="1" applyAlignment="1">
      <alignment horizontal="center"/>
    </xf>
    <xf numFmtId="0" fontId="14" fillId="6" borderId="12" xfId="0" applyNumberFormat="1" applyFont="1" applyFill="1" applyBorder="1" applyAlignment="1">
      <alignment horizontal="center"/>
    </xf>
    <xf numFmtId="0" fontId="24" fillId="0" borderId="9" xfId="1" applyFont="1" applyFill="1" applyBorder="1" applyAlignment="1" applyProtection="1">
      <alignment vertical="center" wrapText="1"/>
    </xf>
    <xf numFmtId="49" fontId="1" fillId="0" borderId="9" xfId="0" applyNumberFormat="1" applyFont="1" applyBorder="1" applyAlignment="1">
      <alignment horizontal="center" vertical="center"/>
    </xf>
    <xf numFmtId="164" fontId="20" fillId="0" borderId="9" xfId="0" applyNumberFormat="1" applyFont="1" applyFill="1" applyBorder="1" applyAlignment="1">
      <alignment horizontal="right" vertical="center"/>
    </xf>
    <xf numFmtId="164" fontId="20" fillId="0" borderId="9" xfId="0" applyNumberFormat="1" applyFont="1" applyFill="1" applyBorder="1" applyAlignment="1">
      <alignment horizontal="right" vertical="center" wrapText="1"/>
    </xf>
    <xf numFmtId="164" fontId="20" fillId="0" borderId="13" xfId="0" applyNumberFormat="1" applyFont="1" applyFill="1" applyBorder="1" applyAlignment="1">
      <alignment horizontal="right" vertical="center"/>
    </xf>
    <xf numFmtId="0" fontId="20" fillId="5" borderId="9" xfId="2" applyFont="1" applyFill="1" applyBorder="1" applyAlignment="1">
      <alignment wrapText="1"/>
    </xf>
    <xf numFmtId="0" fontId="20" fillId="6" borderId="9" xfId="2" applyFont="1" applyFill="1" applyBorder="1" applyAlignment="1">
      <alignment vertical="center"/>
    </xf>
    <xf numFmtId="0" fontId="20" fillId="0" borderId="9" xfId="2" applyFont="1" applyFill="1" applyBorder="1" applyAlignment="1">
      <alignment horizontal="left" wrapText="1"/>
    </xf>
    <xf numFmtId="0" fontId="20" fillId="0" borderId="9" xfId="2" applyFont="1" applyFill="1" applyBorder="1" applyAlignment="1">
      <alignment horizontal="left"/>
    </xf>
    <xf numFmtId="49" fontId="0" fillId="0" borderId="9" xfId="0" applyNumberFormat="1" applyFont="1" applyBorder="1" applyAlignment="1"/>
    <xf numFmtId="0" fontId="20" fillId="5" borderId="9" xfId="0" applyFont="1" applyFill="1" applyBorder="1" applyAlignment="1">
      <alignment vertical="center"/>
    </xf>
    <xf numFmtId="0" fontId="0" fillId="5" borderId="9" xfId="0" applyNumberFormat="1" applyFill="1" applyBorder="1" applyAlignment="1">
      <alignment wrapText="1"/>
    </xf>
    <xf numFmtId="0" fontId="20" fillId="5" borderId="9" xfId="4" applyFont="1" applyFill="1" applyBorder="1" applyAlignment="1">
      <alignment horizontal="left" vertical="center"/>
    </xf>
    <xf numFmtId="0" fontId="18" fillId="0" borderId="9" xfId="0" applyFont="1" applyBorder="1" applyAlignment="1">
      <alignment wrapText="1"/>
    </xf>
    <xf numFmtId="0" fontId="0" fillId="5" borderId="9" xfId="0" applyFont="1" applyFill="1" applyBorder="1" applyAlignment="1">
      <alignment wrapText="1"/>
    </xf>
    <xf numFmtId="0" fontId="22" fillId="5" borderId="9" xfId="1" applyFont="1" applyFill="1" applyBorder="1" applyAlignment="1" applyProtection="1">
      <alignment wrapText="1"/>
    </xf>
    <xf numFmtId="0" fontId="20" fillId="5" borderId="9" xfId="1" applyFont="1" applyFill="1" applyBorder="1" applyAlignment="1" applyProtection="1">
      <alignment wrapText="1"/>
    </xf>
    <xf numFmtId="0" fontId="26" fillId="0" borderId="9" xfId="0" applyFont="1" applyBorder="1" applyAlignment="1">
      <alignment horizontal="left" vertical="center" wrapText="1"/>
    </xf>
    <xf numFmtId="49" fontId="27" fillId="0" borderId="9" xfId="0" applyNumberFormat="1" applyFont="1" applyBorder="1" applyAlignment="1">
      <alignment horizontal="center" vertical="center" wrapText="1"/>
    </xf>
    <xf numFmtId="164" fontId="28" fillId="0" borderId="9" xfId="0" applyNumberFormat="1" applyFont="1" applyFill="1" applyBorder="1" applyAlignment="1">
      <alignment vertical="center" wrapText="1"/>
    </xf>
    <xf numFmtId="164" fontId="28" fillId="0" borderId="9" xfId="0" applyNumberFormat="1" applyFont="1" applyFill="1" applyBorder="1" applyAlignment="1">
      <alignment vertical="center"/>
    </xf>
    <xf numFmtId="1" fontId="27" fillId="0" borderId="9" xfId="0" applyNumberFormat="1" applyFont="1" applyBorder="1" applyAlignment="1">
      <alignment horizontal="right" vertical="center"/>
    </xf>
    <xf numFmtId="0" fontId="18" fillId="0" borderId="9" xfId="0" applyFont="1" applyBorder="1" applyAlignment="1">
      <alignment horizontal="left" vertical="center" wrapText="1"/>
    </xf>
    <xf numFmtId="49" fontId="0" fillId="0" borderId="9" xfId="0" applyNumberFormat="1" applyBorder="1" applyAlignment="1">
      <alignment horizontal="center" vertical="center" wrapText="1"/>
    </xf>
    <xf numFmtId="0" fontId="20" fillId="5" borderId="9" xfId="5" applyFont="1" applyFill="1" applyBorder="1" applyAlignment="1">
      <alignment horizontal="left" vertical="center" wrapText="1"/>
    </xf>
    <xf numFmtId="49" fontId="0" fillId="0" borderId="9" xfId="0" applyNumberFormat="1" applyFont="1" applyBorder="1" applyAlignment="1">
      <alignment horizontal="center" vertical="center" wrapText="1"/>
    </xf>
    <xf numFmtId="0" fontId="0" fillId="5" borderId="9" xfId="0" applyNumberFormat="1" applyFont="1" applyFill="1" applyBorder="1" applyAlignment="1">
      <alignment horizontal="left" vertical="center" wrapText="1"/>
    </xf>
    <xf numFmtId="0" fontId="0" fillId="6" borderId="14" xfId="0" applyFill="1" applyBorder="1" applyAlignment="1"/>
    <xf numFmtId="49" fontId="0" fillId="0" borderId="9" xfId="0" applyNumberFormat="1" applyFont="1" applyBorder="1" applyAlignment="1">
      <alignment horizontal="center" wrapText="1"/>
    </xf>
    <xf numFmtId="0" fontId="0" fillId="5" borderId="9" xfId="0" applyNumberFormat="1" applyFill="1" applyBorder="1" applyAlignment="1">
      <alignment horizontal="left" vertical="center" wrapText="1"/>
    </xf>
    <xf numFmtId="49" fontId="0" fillId="0" borderId="9" xfId="0" applyNumberFormat="1" applyBorder="1" applyAlignment="1">
      <alignment horizontal="center" wrapText="1"/>
    </xf>
    <xf numFmtId="49" fontId="27" fillId="0" borderId="9" xfId="0" applyNumberFormat="1" applyFont="1" applyBorder="1" applyAlignment="1">
      <alignment horizontal="center" wrapText="1"/>
    </xf>
    <xf numFmtId="0" fontId="27" fillId="5" borderId="9" xfId="0" applyNumberFormat="1" applyFont="1" applyFill="1" applyBorder="1" applyAlignment="1">
      <alignment horizontal="left" vertical="center" wrapText="1"/>
    </xf>
    <xf numFmtId="164" fontId="28" fillId="0" borderId="12" xfId="0" applyNumberFormat="1" applyFont="1" applyFill="1" applyBorder="1" applyAlignment="1">
      <alignment vertical="center" wrapText="1"/>
    </xf>
    <xf numFmtId="164" fontId="27" fillId="0" borderId="9" xfId="0" applyNumberFormat="1" applyFont="1" applyBorder="1" applyAlignment="1">
      <alignment vertical="center"/>
    </xf>
    <xf numFmtId="1" fontId="2" fillId="0" borderId="9" xfId="0" applyNumberFormat="1" applyFont="1" applyBorder="1" applyAlignment="1">
      <alignment horizontal="right" vertical="center"/>
    </xf>
    <xf numFmtId="164" fontId="20" fillId="0" borderId="12" xfId="0" applyNumberFormat="1" applyFont="1" applyFill="1" applyBorder="1" applyAlignment="1">
      <alignment vertical="center" wrapText="1"/>
    </xf>
    <xf numFmtId="0" fontId="0" fillId="0" borderId="1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2" xfId="0" applyFont="1" applyBorder="1" applyAlignment="1">
      <alignment vertical="center"/>
    </xf>
    <xf numFmtId="9" fontId="0" fillId="0" borderId="9" xfId="0" applyNumberFormat="1" applyFont="1" applyBorder="1" applyAlignment="1">
      <alignment vertical="center"/>
    </xf>
    <xf numFmtId="1" fontId="0" fillId="0" borderId="9" xfId="0" applyNumberFormat="1" applyFont="1" applyBorder="1"/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vertical="center"/>
    </xf>
    <xf numFmtId="1" fontId="0" fillId="0" borderId="0" xfId="0" applyNumberFormat="1" applyFont="1"/>
    <xf numFmtId="164" fontId="0" fillId="0" borderId="0" xfId="0" applyNumberFormat="1" applyFont="1"/>
    <xf numFmtId="1" fontId="0" fillId="0" borderId="0" xfId="0" applyNumberFormat="1"/>
  </cellXfs>
  <cellStyles count="6">
    <cellStyle name="Hyperlink" xfId="1" builtinId="8"/>
    <cellStyle name="Normal" xfId="0" builtinId="0"/>
    <cellStyle name="Normal_Customs Inv &amp; Packing-Angel Nov 23rd loading 2006-06_AE 2011 Order-Frank" xfId="4"/>
    <cellStyle name="Normal_FX_Quote-revised-10-16-09" xfId="5"/>
    <cellStyle name="Normal_Pro1 4G Quote American order2" xfId="2"/>
    <cellStyle name="常规_省公司价目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9526</xdr:colOff>
      <xdr:row>0</xdr:row>
      <xdr:rowOff>0</xdr:rowOff>
    </xdr:from>
    <xdr:to>
      <xdr:col>6</xdr:col>
      <xdr:colOff>590550</xdr:colOff>
      <xdr:row>10</xdr:row>
      <xdr:rowOff>42333</xdr:rowOff>
    </xdr:to>
    <xdr:pic>
      <xdr:nvPicPr>
        <xdr:cNvPr id="2" name="Picture 1" descr="C:\Users\Jerry Casabella\Pictures\Casabella company logos\CasabellasPyrotechnicsLog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6" y="0"/>
          <a:ext cx="5924549" cy="1947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22</xdr:row>
      <xdr:rowOff>174622</xdr:rowOff>
    </xdr:from>
    <xdr:to>
      <xdr:col>2</xdr:col>
      <xdr:colOff>247650</xdr:colOff>
      <xdr:row>28</xdr:row>
      <xdr:rowOff>190499</xdr:rowOff>
    </xdr:to>
    <xdr:pic>
      <xdr:nvPicPr>
        <xdr:cNvPr id="3" name="Picture 2" descr="Apex_Logo_Draft2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6675" y="5394322"/>
          <a:ext cx="1228725" cy="1254127"/>
        </a:xfrm>
        <a:prstGeom prst="rect">
          <a:avLst/>
        </a:prstGeom>
        <a:ln>
          <a:solidFill>
            <a:schemeClr val="accent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youtube.com/watch?v=Z84M_n-nhXA" TargetMode="External"/><Relationship Id="rId13" Type="http://schemas.openxmlformats.org/officeDocument/2006/relationships/hyperlink" Target="https://www.youtube.com/watch?v=Ttka7duKW0o" TargetMode="External"/><Relationship Id="rId18" Type="http://schemas.openxmlformats.org/officeDocument/2006/relationships/hyperlink" Target="https://www.youtube.com/watch?v=lixNm79jPok" TargetMode="External"/><Relationship Id="rId3" Type="http://schemas.openxmlformats.org/officeDocument/2006/relationships/hyperlink" Target="https://www.youtube.com/c/casabellapyrotechnics" TargetMode="External"/><Relationship Id="rId21" Type="http://schemas.openxmlformats.org/officeDocument/2006/relationships/hyperlink" Target="https://www.youtube.com/watch?v=exu-L7DH2GI" TargetMode="External"/><Relationship Id="rId7" Type="http://schemas.openxmlformats.org/officeDocument/2006/relationships/hyperlink" Target="https://www.youtube.com/watch?v=OiKI8efihwI" TargetMode="External"/><Relationship Id="rId12" Type="http://schemas.openxmlformats.org/officeDocument/2006/relationships/hyperlink" Target="https://www.youtube.com/watch?v=fb3VJw-5YLE" TargetMode="External"/><Relationship Id="rId17" Type="http://schemas.openxmlformats.org/officeDocument/2006/relationships/hyperlink" Target="https://www.youtube.com/watch?v=Hb0mguBss58" TargetMode="External"/><Relationship Id="rId2" Type="http://schemas.openxmlformats.org/officeDocument/2006/relationships/hyperlink" Target="https://www.facebook.com/casabella.pyrotechnics" TargetMode="External"/><Relationship Id="rId16" Type="http://schemas.openxmlformats.org/officeDocument/2006/relationships/hyperlink" Target="https://www.youtube.com/watch?v=6V7XrvgPHuc" TargetMode="External"/><Relationship Id="rId20" Type="http://schemas.openxmlformats.org/officeDocument/2006/relationships/hyperlink" Target="https://www.youtube.com/watch?v=zwNghq6pn7I" TargetMode="External"/><Relationship Id="rId1" Type="http://schemas.openxmlformats.org/officeDocument/2006/relationships/hyperlink" Target="mailto:info@casapyro.com" TargetMode="External"/><Relationship Id="rId6" Type="http://schemas.openxmlformats.org/officeDocument/2006/relationships/hyperlink" Target="https://www.youtube.com/watch?v=A1R_VKZ6aHA" TargetMode="External"/><Relationship Id="rId11" Type="http://schemas.openxmlformats.org/officeDocument/2006/relationships/hyperlink" Target="https://www.youtube.com/watch?v=E8z1uYA1aZI" TargetMode="External"/><Relationship Id="rId24" Type="http://schemas.openxmlformats.org/officeDocument/2006/relationships/drawing" Target="../drawings/drawing1.xml"/><Relationship Id="rId5" Type="http://schemas.openxmlformats.org/officeDocument/2006/relationships/hyperlink" Target="http://casapyro.com/" TargetMode="External"/><Relationship Id="rId15" Type="http://schemas.openxmlformats.org/officeDocument/2006/relationships/hyperlink" Target="https://www.youtube.com/watch?v=6cAkCPfm59Y" TargetMode="External"/><Relationship Id="rId23" Type="http://schemas.openxmlformats.org/officeDocument/2006/relationships/hyperlink" Target="https://www.youtube.com/watch?v=I9ECqrnby4w" TargetMode="External"/><Relationship Id="rId10" Type="http://schemas.openxmlformats.org/officeDocument/2006/relationships/hyperlink" Target="https://www.youtube.com/watch?v=xpyUnNzodi0" TargetMode="External"/><Relationship Id="rId19" Type="http://schemas.openxmlformats.org/officeDocument/2006/relationships/hyperlink" Target="https://www.youtube.com/watch?v=Zmey9h8PONw" TargetMode="External"/><Relationship Id="rId4" Type="http://schemas.openxmlformats.org/officeDocument/2006/relationships/hyperlink" Target="https://plus.google.com/+CasabellaPyrotechnics/posts" TargetMode="External"/><Relationship Id="rId9" Type="http://schemas.openxmlformats.org/officeDocument/2006/relationships/hyperlink" Target="https://www.youtube.com/watch?v=ffNXpCvNfjI" TargetMode="External"/><Relationship Id="rId14" Type="http://schemas.openxmlformats.org/officeDocument/2006/relationships/hyperlink" Target="https://www.youtube.com/watch?v=muckguRQoNg" TargetMode="External"/><Relationship Id="rId22" Type="http://schemas.openxmlformats.org/officeDocument/2006/relationships/hyperlink" Target="https://www.youtube.com/watch?v=3Ea4OAvPvl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55"/>
  <sheetViews>
    <sheetView tabSelected="1" workbookViewId="0">
      <selection activeCell="I12" sqref="I12"/>
    </sheetView>
  </sheetViews>
  <sheetFormatPr defaultRowHeight="15"/>
  <cols>
    <col min="1" max="1" width="14" customWidth="1"/>
    <col min="2" max="2" width="5.28515625" customWidth="1"/>
    <col min="3" max="3" width="36.85546875" customWidth="1"/>
    <col min="4" max="4" width="7.5703125" customWidth="1"/>
    <col min="5" max="5" width="7.7109375" customWidth="1"/>
    <col min="6" max="6" width="7.42578125" style="197" customWidth="1"/>
    <col min="7" max="7" width="10.42578125" customWidth="1"/>
    <col min="8" max="8" width="9.42578125" customWidth="1"/>
  </cols>
  <sheetData>
    <row r="1" spans="1:7">
      <c r="A1" s="1"/>
      <c r="B1" s="2"/>
      <c r="C1" s="2"/>
      <c r="D1" s="2"/>
      <c r="E1" s="2"/>
      <c r="F1" s="3"/>
      <c r="G1" s="4"/>
    </row>
    <row r="2" spans="1:7">
      <c r="A2" s="5"/>
      <c r="B2" s="6"/>
      <c r="C2" s="6"/>
      <c r="D2" s="6"/>
      <c r="E2" s="6"/>
      <c r="F2" s="7"/>
      <c r="G2" s="8"/>
    </row>
    <row r="3" spans="1:7">
      <c r="A3" s="5"/>
      <c r="B3" s="6"/>
      <c r="C3" s="6"/>
      <c r="D3" s="6"/>
      <c r="E3" s="6"/>
      <c r="F3" s="7"/>
      <c r="G3" s="8"/>
    </row>
    <row r="4" spans="1:7">
      <c r="A4" s="5"/>
      <c r="B4" s="6"/>
      <c r="C4" s="6"/>
      <c r="D4" s="6"/>
      <c r="E4" s="6"/>
      <c r="F4" s="7"/>
      <c r="G4" s="8"/>
    </row>
    <row r="5" spans="1:7">
      <c r="A5" s="5"/>
      <c r="B5" s="6"/>
      <c r="C5" s="6"/>
      <c r="D5" s="6"/>
      <c r="E5" s="6"/>
      <c r="F5" s="7"/>
      <c r="G5" s="8"/>
    </row>
    <row r="6" spans="1:7">
      <c r="A6" s="5"/>
      <c r="B6" s="6"/>
      <c r="C6" s="6"/>
      <c r="D6" s="6"/>
      <c r="E6" s="6"/>
      <c r="F6" s="7"/>
      <c r="G6" s="8"/>
    </row>
    <row r="7" spans="1:7">
      <c r="A7" s="5"/>
      <c r="B7" s="6"/>
      <c r="C7" s="6"/>
      <c r="D7" s="6"/>
      <c r="E7" s="6"/>
      <c r="F7" s="7"/>
      <c r="G7" s="8"/>
    </row>
    <row r="8" spans="1:7">
      <c r="A8" s="5"/>
      <c r="B8" s="6"/>
      <c r="C8" s="6"/>
      <c r="D8" s="6"/>
      <c r="E8" s="6"/>
      <c r="F8" s="7"/>
      <c r="G8" s="8"/>
    </row>
    <row r="9" spans="1:7">
      <c r="A9" s="5"/>
      <c r="B9" s="6"/>
      <c r="C9" s="6"/>
      <c r="D9" s="6"/>
      <c r="E9" s="6"/>
      <c r="F9" s="7"/>
      <c r="G9" s="8"/>
    </row>
    <row r="10" spans="1:7">
      <c r="A10" s="5"/>
      <c r="B10" s="6"/>
      <c r="C10" s="6"/>
      <c r="D10" s="6"/>
      <c r="E10" s="6"/>
      <c r="F10" s="7"/>
      <c r="G10" s="8"/>
    </row>
    <row r="11" spans="1:7">
      <c r="A11" s="5"/>
      <c r="B11" s="6"/>
      <c r="C11" s="6"/>
      <c r="D11" s="6"/>
      <c r="E11" s="6"/>
      <c r="F11" s="7"/>
      <c r="G11" s="8"/>
    </row>
    <row r="12" spans="1:7" ht="23.25">
      <c r="A12" s="9" t="s">
        <v>0</v>
      </c>
      <c r="B12" s="10"/>
      <c r="C12" s="10"/>
      <c r="D12" s="10"/>
      <c r="E12" s="10"/>
      <c r="F12" s="10"/>
      <c r="G12" s="11"/>
    </row>
    <row r="13" spans="1:7" ht="21">
      <c r="A13" s="12" t="s">
        <v>1</v>
      </c>
      <c r="B13" s="13"/>
      <c r="C13" s="13"/>
      <c r="D13" s="13"/>
      <c r="E13" s="13"/>
      <c r="F13" s="13"/>
      <c r="G13" s="14"/>
    </row>
    <row r="14" spans="1:7" ht="21">
      <c r="A14" s="15" t="s">
        <v>2</v>
      </c>
      <c r="B14" s="16"/>
      <c r="C14" s="16"/>
      <c r="D14" s="16"/>
      <c r="E14" s="16"/>
      <c r="F14" s="16"/>
      <c r="G14" s="17"/>
    </row>
    <row r="15" spans="1:7" ht="21">
      <c r="A15" s="18" t="s">
        <v>3</v>
      </c>
      <c r="B15" s="19"/>
      <c r="C15" s="19"/>
      <c r="D15" s="19"/>
      <c r="E15" s="19"/>
      <c r="F15" s="19"/>
      <c r="G15" s="20"/>
    </row>
    <row r="16" spans="1:7" ht="21">
      <c r="A16" s="21" t="s">
        <v>4</v>
      </c>
      <c r="B16" s="22"/>
      <c r="C16" s="22"/>
      <c r="D16" s="22"/>
      <c r="E16" s="22"/>
      <c r="F16" s="22"/>
      <c r="G16" s="23"/>
    </row>
    <row r="17" spans="1:7" ht="23.25">
      <c r="A17" s="24" t="s">
        <v>5</v>
      </c>
      <c r="B17" s="25"/>
      <c r="C17" s="25"/>
      <c r="D17" s="25"/>
      <c r="E17" s="25"/>
      <c r="F17" s="25"/>
      <c r="G17" s="26"/>
    </row>
    <row r="18" spans="1:7" ht="23.25">
      <c r="A18" s="27" t="s">
        <v>6</v>
      </c>
      <c r="B18" s="28"/>
      <c r="C18" s="28"/>
      <c r="D18" s="28"/>
      <c r="E18" s="28"/>
      <c r="F18" s="28"/>
      <c r="G18" s="29"/>
    </row>
    <row r="19" spans="1:7" ht="26.25">
      <c r="A19" s="30" t="s">
        <v>7</v>
      </c>
      <c r="B19" s="31"/>
      <c r="C19" s="31"/>
      <c r="D19" s="31"/>
      <c r="E19" s="31"/>
      <c r="F19" s="31"/>
      <c r="G19" s="32"/>
    </row>
    <row r="20" spans="1:7" ht="36">
      <c r="A20" s="33" t="s">
        <v>8</v>
      </c>
      <c r="B20" s="34"/>
      <c r="C20" s="34"/>
      <c r="D20" s="34"/>
      <c r="E20" s="34"/>
      <c r="F20" s="34"/>
      <c r="G20" s="35"/>
    </row>
    <row r="21" spans="1:7">
      <c r="A21" s="36" t="s">
        <v>9</v>
      </c>
      <c r="B21" s="37"/>
      <c r="C21" s="37"/>
      <c r="D21" s="37"/>
      <c r="E21" s="37"/>
      <c r="F21" s="37"/>
      <c r="G21" s="38"/>
    </row>
    <row r="22" spans="1:7">
      <c r="A22" s="39" t="s">
        <v>10</v>
      </c>
      <c r="B22" s="40"/>
      <c r="C22" s="40"/>
      <c r="D22" s="40"/>
      <c r="E22" s="40"/>
      <c r="F22" s="40"/>
      <c r="G22" s="41"/>
    </row>
    <row r="23" spans="1:7">
      <c r="A23" s="42"/>
      <c r="B23" s="43"/>
      <c r="C23" s="43"/>
      <c r="D23" s="43"/>
      <c r="E23" s="43"/>
      <c r="F23" s="44"/>
      <c r="G23" s="45"/>
    </row>
    <row r="24" spans="1:7" ht="18.75">
      <c r="A24" s="46"/>
      <c r="B24" s="47"/>
      <c r="C24" s="48" t="s">
        <v>11</v>
      </c>
      <c r="D24" s="48"/>
      <c r="E24" s="48"/>
      <c r="F24" s="48"/>
      <c r="G24" s="49"/>
    </row>
    <row r="25" spans="1:7" ht="18.75">
      <c r="A25" s="46"/>
      <c r="B25" s="47"/>
      <c r="C25" s="48" t="s">
        <v>12</v>
      </c>
      <c r="D25" s="48"/>
      <c r="E25" s="48"/>
      <c r="F25" s="48"/>
      <c r="G25" s="49"/>
    </row>
    <row r="26" spans="1:7">
      <c r="A26" s="46"/>
      <c r="B26" s="47"/>
      <c r="C26" s="50" t="s">
        <v>13</v>
      </c>
      <c r="D26" s="50"/>
      <c r="E26" s="50"/>
      <c r="F26" s="50"/>
      <c r="G26" s="51"/>
    </row>
    <row r="27" spans="1:7">
      <c r="A27" s="46"/>
      <c r="B27" s="47"/>
      <c r="C27" s="52" t="s">
        <v>14</v>
      </c>
      <c r="D27" s="52"/>
      <c r="E27" s="52"/>
      <c r="F27" s="52"/>
      <c r="G27" s="53"/>
    </row>
    <row r="28" spans="1:7">
      <c r="A28" s="46"/>
      <c r="B28" s="47"/>
      <c r="C28" s="54" t="s">
        <v>15</v>
      </c>
      <c r="D28" s="54"/>
      <c r="E28" s="54"/>
      <c r="F28" s="54"/>
      <c r="G28" s="55"/>
    </row>
    <row r="29" spans="1:7">
      <c r="A29" s="46"/>
      <c r="B29" s="47"/>
      <c r="C29" s="54"/>
      <c r="D29" s="54"/>
      <c r="E29" s="54"/>
      <c r="F29" s="54"/>
      <c r="G29" s="55"/>
    </row>
    <row r="30" spans="1:7">
      <c r="A30" s="46"/>
      <c r="B30" s="47"/>
      <c r="C30" s="47"/>
      <c r="D30" s="47"/>
      <c r="E30" s="47"/>
      <c r="F30" s="56"/>
      <c r="G30" s="57"/>
    </row>
    <row r="31" spans="1:7">
      <c r="A31" s="1"/>
      <c r="B31" s="2"/>
      <c r="C31" s="2"/>
      <c r="D31" s="2"/>
      <c r="E31" s="43"/>
      <c r="F31" s="3"/>
      <c r="G31" s="58"/>
    </row>
    <row r="32" spans="1:7" ht="21">
      <c r="A32" s="59" t="s">
        <v>16</v>
      </c>
      <c r="B32" s="60"/>
      <c r="C32" s="60"/>
      <c r="D32" s="60"/>
      <c r="E32" s="60"/>
      <c r="F32" s="60"/>
      <c r="G32" s="61"/>
    </row>
    <row r="33" spans="1:7" ht="21">
      <c r="A33" s="59" t="s">
        <v>17</v>
      </c>
      <c r="B33" s="60"/>
      <c r="C33" s="60"/>
      <c r="D33" s="60"/>
      <c r="E33" s="60"/>
      <c r="F33" s="60"/>
      <c r="G33" s="61"/>
    </row>
    <row r="34" spans="1:7" ht="21">
      <c r="A34" s="59" t="s">
        <v>18</v>
      </c>
      <c r="B34" s="60"/>
      <c r="C34" s="60"/>
      <c r="D34" s="60"/>
      <c r="E34" s="60"/>
      <c r="F34" s="60"/>
      <c r="G34" s="61"/>
    </row>
    <row r="35" spans="1:7" ht="21">
      <c r="A35" s="59" t="s">
        <v>19</v>
      </c>
      <c r="B35" s="60"/>
      <c r="C35" s="60"/>
      <c r="D35" s="60"/>
      <c r="E35" s="60"/>
      <c r="F35" s="60"/>
      <c r="G35" s="61"/>
    </row>
    <row r="36" spans="1:7">
      <c r="A36" s="62"/>
      <c r="B36" s="63"/>
      <c r="C36" s="63"/>
      <c r="D36" s="63"/>
      <c r="E36" s="64"/>
      <c r="F36" s="65"/>
      <c r="G36" s="66"/>
    </row>
    <row r="37" spans="1:7" ht="21" customHeight="1">
      <c r="A37" s="67" t="s">
        <v>20</v>
      </c>
      <c r="B37" s="68"/>
      <c r="C37" s="68"/>
      <c r="D37" s="68"/>
      <c r="E37" s="68"/>
      <c r="F37" s="68"/>
      <c r="G37" s="69"/>
    </row>
    <row r="38" spans="1:7" ht="21" customHeight="1">
      <c r="A38" s="70"/>
      <c r="B38" s="71"/>
      <c r="C38" s="71"/>
      <c r="D38" s="71"/>
      <c r="E38" s="71"/>
      <c r="F38" s="71"/>
      <c r="G38" s="72"/>
    </row>
    <row r="39" spans="1:7" ht="21">
      <c r="A39" s="73" t="s">
        <v>21</v>
      </c>
      <c r="B39" s="73"/>
      <c r="C39" s="73"/>
      <c r="D39" s="73"/>
      <c r="E39" s="73"/>
      <c r="F39" s="73"/>
      <c r="G39" s="73"/>
    </row>
    <row r="40" spans="1:7">
      <c r="A40" s="74" t="s">
        <v>22</v>
      </c>
      <c r="B40" s="74" t="s">
        <v>23</v>
      </c>
      <c r="C40" s="75" t="s">
        <v>24</v>
      </c>
      <c r="D40" s="76">
        <v>38</v>
      </c>
      <c r="E40" s="77">
        <v>1080</v>
      </c>
      <c r="F40" s="78"/>
      <c r="G40" s="79">
        <f>F40*E40</f>
        <v>0</v>
      </c>
    </row>
    <row r="41" spans="1:7">
      <c r="A41" s="80" t="s">
        <v>25</v>
      </c>
      <c r="B41" s="80"/>
      <c r="C41" s="80"/>
      <c r="D41" s="80"/>
      <c r="E41" s="80"/>
      <c r="F41" s="80"/>
      <c r="G41" s="80"/>
    </row>
    <row r="42" spans="1:7">
      <c r="A42" s="81"/>
      <c r="B42" s="81"/>
      <c r="C42" s="81"/>
      <c r="D42" s="81"/>
      <c r="E42" s="81"/>
      <c r="F42" s="81"/>
      <c r="G42" s="81"/>
    </row>
    <row r="43" spans="1:7" ht="21">
      <c r="A43" s="82" t="s">
        <v>26</v>
      </c>
      <c r="B43" s="83"/>
      <c r="C43" s="83"/>
      <c r="D43" s="83"/>
      <c r="E43" s="83"/>
      <c r="F43" s="83"/>
      <c r="G43" s="84"/>
    </row>
    <row r="44" spans="1:7">
      <c r="A44" s="85" t="s">
        <v>27</v>
      </c>
      <c r="B44" s="85" t="s">
        <v>28</v>
      </c>
      <c r="C44" s="85" t="s">
        <v>29</v>
      </c>
      <c r="D44" s="86" t="s">
        <v>30</v>
      </c>
      <c r="E44" s="86" t="s">
        <v>31</v>
      </c>
      <c r="F44" s="87" t="s">
        <v>32</v>
      </c>
      <c r="G44" s="88" t="s">
        <v>33</v>
      </c>
    </row>
    <row r="45" spans="1:7">
      <c r="A45" s="89" t="s">
        <v>34</v>
      </c>
      <c r="B45" s="90" t="s">
        <v>35</v>
      </c>
      <c r="C45" s="91" t="s">
        <v>36</v>
      </c>
      <c r="D45" s="92">
        <v>20</v>
      </c>
      <c r="E45" s="92">
        <v>106</v>
      </c>
      <c r="F45" s="87"/>
      <c r="G45" s="93">
        <f>E45*F45</f>
        <v>0</v>
      </c>
    </row>
    <row r="46" spans="1:7">
      <c r="A46" s="89" t="s">
        <v>37</v>
      </c>
      <c r="B46" s="90" t="s">
        <v>35</v>
      </c>
      <c r="C46" s="91" t="s">
        <v>38</v>
      </c>
      <c r="D46" s="92">
        <v>20</v>
      </c>
      <c r="E46" s="92">
        <v>106</v>
      </c>
      <c r="F46" s="87"/>
      <c r="G46" s="93">
        <f t="shared" ref="G46:G66" si="0">E46*F46</f>
        <v>0</v>
      </c>
    </row>
    <row r="47" spans="1:7">
      <c r="A47" s="89" t="s">
        <v>37</v>
      </c>
      <c r="B47" s="90" t="s">
        <v>35</v>
      </c>
      <c r="C47" s="91" t="s">
        <v>39</v>
      </c>
      <c r="D47" s="92">
        <v>20</v>
      </c>
      <c r="E47" s="92">
        <v>106</v>
      </c>
      <c r="F47" s="87"/>
      <c r="G47" s="93">
        <f t="shared" si="0"/>
        <v>0</v>
      </c>
    </row>
    <row r="48" spans="1:7">
      <c r="A48" s="89" t="s">
        <v>40</v>
      </c>
      <c r="B48" s="90" t="s">
        <v>35</v>
      </c>
      <c r="C48" s="91" t="s">
        <v>41</v>
      </c>
      <c r="D48" s="92">
        <v>20</v>
      </c>
      <c r="E48" s="92">
        <v>106</v>
      </c>
      <c r="F48" s="87"/>
      <c r="G48" s="93">
        <f t="shared" si="0"/>
        <v>0</v>
      </c>
    </row>
    <row r="49" spans="1:7">
      <c r="A49" s="89" t="s">
        <v>42</v>
      </c>
      <c r="B49" s="90" t="s">
        <v>35</v>
      </c>
      <c r="C49" s="91" t="s">
        <v>43</v>
      </c>
      <c r="D49" s="92">
        <v>20</v>
      </c>
      <c r="E49" s="92">
        <v>106</v>
      </c>
      <c r="F49" s="87"/>
      <c r="G49" s="93">
        <f t="shared" si="0"/>
        <v>0</v>
      </c>
    </row>
    <row r="50" spans="1:7">
      <c r="A50" s="89" t="s">
        <v>44</v>
      </c>
      <c r="B50" s="90" t="s">
        <v>35</v>
      </c>
      <c r="C50" s="91" t="s">
        <v>45</v>
      </c>
      <c r="D50" s="92">
        <v>20</v>
      </c>
      <c r="E50" s="92">
        <v>72</v>
      </c>
      <c r="F50" s="87"/>
      <c r="G50" s="93">
        <f t="shared" si="0"/>
        <v>0</v>
      </c>
    </row>
    <row r="51" spans="1:7">
      <c r="A51" s="89" t="s">
        <v>46</v>
      </c>
      <c r="B51" s="90" t="s">
        <v>35</v>
      </c>
      <c r="C51" s="91" t="s">
        <v>47</v>
      </c>
      <c r="D51" s="92">
        <v>20</v>
      </c>
      <c r="E51" s="92">
        <v>72</v>
      </c>
      <c r="F51" s="87"/>
      <c r="G51" s="93">
        <f t="shared" si="0"/>
        <v>0</v>
      </c>
    </row>
    <row r="52" spans="1:7">
      <c r="A52" s="89" t="s">
        <v>48</v>
      </c>
      <c r="B52" s="90" t="s">
        <v>35</v>
      </c>
      <c r="C52" s="91" t="s">
        <v>49</v>
      </c>
      <c r="D52" s="92">
        <v>20</v>
      </c>
      <c r="E52" s="92">
        <v>72</v>
      </c>
      <c r="F52" s="87"/>
      <c r="G52" s="93">
        <f t="shared" si="0"/>
        <v>0</v>
      </c>
    </row>
    <row r="53" spans="1:7">
      <c r="A53" s="89" t="s">
        <v>50</v>
      </c>
      <c r="B53" s="90" t="s">
        <v>35</v>
      </c>
      <c r="C53" s="91" t="s">
        <v>51</v>
      </c>
      <c r="D53" s="92">
        <v>20</v>
      </c>
      <c r="E53" s="92">
        <v>72</v>
      </c>
      <c r="F53" s="87"/>
      <c r="G53" s="93">
        <f t="shared" si="0"/>
        <v>0</v>
      </c>
    </row>
    <row r="54" spans="1:7">
      <c r="A54" s="89" t="s">
        <v>52</v>
      </c>
      <c r="B54" s="90" t="s">
        <v>53</v>
      </c>
      <c r="C54" s="91" t="s">
        <v>54</v>
      </c>
      <c r="D54" s="92">
        <v>12</v>
      </c>
      <c r="E54" s="92">
        <v>89</v>
      </c>
      <c r="F54" s="87"/>
      <c r="G54" s="93">
        <f t="shared" si="0"/>
        <v>0</v>
      </c>
    </row>
    <row r="55" spans="1:7">
      <c r="A55" s="89" t="s">
        <v>55</v>
      </c>
      <c r="B55" s="90" t="s">
        <v>53</v>
      </c>
      <c r="C55" s="91" t="s">
        <v>56</v>
      </c>
      <c r="D55" s="92">
        <v>12</v>
      </c>
      <c r="E55" s="92">
        <v>89</v>
      </c>
      <c r="F55" s="87"/>
      <c r="G55" s="93">
        <f t="shared" si="0"/>
        <v>0</v>
      </c>
    </row>
    <row r="56" spans="1:7">
      <c r="A56" s="89" t="s">
        <v>57</v>
      </c>
      <c r="B56" s="90" t="s">
        <v>53</v>
      </c>
      <c r="C56" s="91" t="s">
        <v>58</v>
      </c>
      <c r="D56" s="92">
        <v>12</v>
      </c>
      <c r="E56" s="92">
        <v>89</v>
      </c>
      <c r="F56" s="87"/>
      <c r="G56" s="93">
        <f t="shared" si="0"/>
        <v>0</v>
      </c>
    </row>
    <row r="57" spans="1:7">
      <c r="A57" s="89" t="s">
        <v>59</v>
      </c>
      <c r="B57" s="90" t="s">
        <v>53</v>
      </c>
      <c r="C57" s="91" t="s">
        <v>60</v>
      </c>
      <c r="D57" s="92">
        <v>12</v>
      </c>
      <c r="E57" s="92">
        <v>89</v>
      </c>
      <c r="F57" s="87"/>
      <c r="G57" s="93">
        <f t="shared" si="0"/>
        <v>0</v>
      </c>
    </row>
    <row r="58" spans="1:7">
      <c r="A58" s="94" t="s">
        <v>61</v>
      </c>
      <c r="B58" s="95" t="s">
        <v>62</v>
      </c>
      <c r="C58" s="94" t="s">
        <v>63</v>
      </c>
      <c r="D58" s="92">
        <v>15</v>
      </c>
      <c r="E58" s="92">
        <v>72</v>
      </c>
      <c r="F58" s="96"/>
      <c r="G58" s="93">
        <f t="shared" si="0"/>
        <v>0</v>
      </c>
    </row>
    <row r="59" spans="1:7">
      <c r="A59" s="94" t="s">
        <v>64</v>
      </c>
      <c r="B59" s="95" t="s">
        <v>62</v>
      </c>
      <c r="C59" s="94" t="s">
        <v>65</v>
      </c>
      <c r="D59" s="92">
        <v>15</v>
      </c>
      <c r="E59" s="92">
        <v>72</v>
      </c>
      <c r="F59" s="96"/>
      <c r="G59" s="93">
        <f t="shared" si="0"/>
        <v>0</v>
      </c>
    </row>
    <row r="60" spans="1:7">
      <c r="A60" s="94" t="s">
        <v>66</v>
      </c>
      <c r="B60" s="95" t="s">
        <v>62</v>
      </c>
      <c r="C60" s="94" t="s">
        <v>67</v>
      </c>
      <c r="D60" s="92">
        <v>15</v>
      </c>
      <c r="E60" s="92">
        <v>72</v>
      </c>
      <c r="F60" s="96"/>
      <c r="G60" s="93">
        <f t="shared" si="0"/>
        <v>0</v>
      </c>
    </row>
    <row r="61" spans="1:7">
      <c r="A61" s="94" t="s">
        <v>68</v>
      </c>
      <c r="B61" s="95" t="s">
        <v>62</v>
      </c>
      <c r="C61" s="94" t="s">
        <v>69</v>
      </c>
      <c r="D61" s="92">
        <v>15</v>
      </c>
      <c r="E61" s="92">
        <v>72</v>
      </c>
      <c r="F61" s="96"/>
      <c r="G61" s="93">
        <f t="shared" si="0"/>
        <v>0</v>
      </c>
    </row>
    <row r="62" spans="1:7">
      <c r="A62" s="94" t="s">
        <v>70</v>
      </c>
      <c r="B62" s="95" t="s">
        <v>62</v>
      </c>
      <c r="C62" s="94" t="s">
        <v>71</v>
      </c>
      <c r="D62" s="92">
        <v>15</v>
      </c>
      <c r="E62" s="92">
        <v>72</v>
      </c>
      <c r="F62" s="96"/>
      <c r="G62" s="93">
        <f t="shared" si="0"/>
        <v>0</v>
      </c>
    </row>
    <row r="63" spans="1:7" ht="30">
      <c r="A63" s="97" t="s">
        <v>72</v>
      </c>
      <c r="B63" s="95" t="s">
        <v>62</v>
      </c>
      <c r="C63" s="98" t="s">
        <v>73</v>
      </c>
      <c r="D63" s="99">
        <v>15</v>
      </c>
      <c r="E63" s="92">
        <v>72</v>
      </c>
      <c r="F63" s="96"/>
      <c r="G63" s="100">
        <f t="shared" si="0"/>
        <v>0</v>
      </c>
    </row>
    <row r="64" spans="1:7">
      <c r="A64" s="97" t="s">
        <v>74</v>
      </c>
      <c r="B64" s="95" t="s">
        <v>62</v>
      </c>
      <c r="C64" s="101" t="s">
        <v>75</v>
      </c>
      <c r="D64" s="102">
        <v>15</v>
      </c>
      <c r="E64" s="92">
        <v>72</v>
      </c>
      <c r="F64" s="96"/>
      <c r="G64" s="93">
        <f t="shared" si="0"/>
        <v>0</v>
      </c>
    </row>
    <row r="65" spans="1:7">
      <c r="A65" s="97" t="s">
        <v>76</v>
      </c>
      <c r="B65" s="95" t="s">
        <v>62</v>
      </c>
      <c r="C65" s="101" t="s">
        <v>77</v>
      </c>
      <c r="D65" s="102">
        <v>15</v>
      </c>
      <c r="E65" s="92">
        <v>72</v>
      </c>
      <c r="F65" s="96"/>
      <c r="G65" s="93">
        <f t="shared" si="0"/>
        <v>0</v>
      </c>
    </row>
    <row r="66" spans="1:7">
      <c r="A66" s="97" t="s">
        <v>78</v>
      </c>
      <c r="B66" s="95" t="s">
        <v>62</v>
      </c>
      <c r="C66" s="101" t="s">
        <v>79</v>
      </c>
      <c r="D66" s="102">
        <v>15</v>
      </c>
      <c r="E66" s="92">
        <v>72</v>
      </c>
      <c r="F66" s="96"/>
      <c r="G66" s="93">
        <f t="shared" si="0"/>
        <v>0</v>
      </c>
    </row>
    <row r="67" spans="1:7" ht="21">
      <c r="A67" s="103" t="s">
        <v>80</v>
      </c>
      <c r="B67" s="104"/>
      <c r="C67" s="104"/>
      <c r="D67" s="104"/>
      <c r="E67" s="104"/>
      <c r="F67" s="104"/>
      <c r="G67" s="105"/>
    </row>
    <row r="68" spans="1:7" ht="30.75" customHeight="1">
      <c r="A68" s="106" t="s">
        <v>81</v>
      </c>
      <c r="B68" s="107" t="s">
        <v>62</v>
      </c>
      <c r="C68" s="108" t="s">
        <v>82</v>
      </c>
      <c r="D68" s="109">
        <v>16</v>
      </c>
      <c r="E68" s="110">
        <v>97</v>
      </c>
      <c r="F68" s="96"/>
      <c r="G68" s="111">
        <f t="shared" ref="G68:G93" si="1">F68*E68</f>
        <v>0</v>
      </c>
    </row>
    <row r="69" spans="1:7" ht="15.75" customHeight="1">
      <c r="A69" s="106" t="s">
        <v>83</v>
      </c>
      <c r="B69" s="107"/>
      <c r="C69" s="108" t="s">
        <v>84</v>
      </c>
      <c r="D69" s="109">
        <v>16</v>
      </c>
      <c r="E69" s="110">
        <v>97</v>
      </c>
      <c r="F69" s="96"/>
      <c r="G69" s="111">
        <f t="shared" si="1"/>
        <v>0</v>
      </c>
    </row>
    <row r="70" spans="1:7" ht="15.75" customHeight="1">
      <c r="A70" s="106" t="s">
        <v>85</v>
      </c>
      <c r="B70" s="107" t="s">
        <v>62</v>
      </c>
      <c r="C70" s="112" t="s">
        <v>86</v>
      </c>
      <c r="D70" s="109">
        <v>13</v>
      </c>
      <c r="E70" s="110">
        <v>80</v>
      </c>
      <c r="F70" s="96"/>
      <c r="G70" s="111">
        <f t="shared" si="1"/>
        <v>0</v>
      </c>
    </row>
    <row r="71" spans="1:7" ht="15.75" customHeight="1">
      <c r="A71" s="106" t="s">
        <v>87</v>
      </c>
      <c r="B71" s="107" t="s">
        <v>62</v>
      </c>
      <c r="C71" s="112" t="s">
        <v>88</v>
      </c>
      <c r="D71" s="109">
        <v>16</v>
      </c>
      <c r="E71" s="110">
        <v>97</v>
      </c>
      <c r="F71" s="96"/>
      <c r="G71" s="111">
        <f t="shared" si="1"/>
        <v>0</v>
      </c>
    </row>
    <row r="72" spans="1:7" ht="30">
      <c r="A72" s="106" t="s">
        <v>89</v>
      </c>
      <c r="B72" s="107" t="s">
        <v>62</v>
      </c>
      <c r="C72" s="112" t="s">
        <v>90</v>
      </c>
      <c r="D72" s="109">
        <v>15</v>
      </c>
      <c r="E72" s="110">
        <v>85</v>
      </c>
      <c r="F72" s="96"/>
      <c r="G72" s="92">
        <f t="shared" si="1"/>
        <v>0</v>
      </c>
    </row>
    <row r="73" spans="1:7" ht="15.75" customHeight="1">
      <c r="A73" s="106" t="s">
        <v>91</v>
      </c>
      <c r="B73" s="107" t="s">
        <v>35</v>
      </c>
      <c r="C73" s="113" t="s">
        <v>92</v>
      </c>
      <c r="D73" s="109">
        <v>20</v>
      </c>
      <c r="E73" s="110">
        <v>92</v>
      </c>
      <c r="F73" s="96"/>
      <c r="G73" s="111">
        <f t="shared" si="1"/>
        <v>0</v>
      </c>
    </row>
    <row r="74" spans="1:7" ht="15.75" customHeight="1">
      <c r="A74" s="106" t="s">
        <v>93</v>
      </c>
      <c r="B74" s="107" t="s">
        <v>35</v>
      </c>
      <c r="C74" s="113" t="s">
        <v>94</v>
      </c>
      <c r="D74" s="109">
        <v>20</v>
      </c>
      <c r="E74" s="110">
        <v>92</v>
      </c>
      <c r="F74" s="96"/>
      <c r="G74" s="111">
        <f t="shared" si="1"/>
        <v>0</v>
      </c>
    </row>
    <row r="75" spans="1:7" ht="15.75" customHeight="1">
      <c r="A75" s="106" t="s">
        <v>95</v>
      </c>
      <c r="B75" s="107" t="s">
        <v>35</v>
      </c>
      <c r="C75" s="113" t="s">
        <v>96</v>
      </c>
      <c r="D75" s="109">
        <v>24</v>
      </c>
      <c r="E75" s="110">
        <v>92</v>
      </c>
      <c r="F75" s="96"/>
      <c r="G75" s="111">
        <f t="shared" si="1"/>
        <v>0</v>
      </c>
    </row>
    <row r="76" spans="1:7" ht="30">
      <c r="A76" s="106" t="s">
        <v>97</v>
      </c>
      <c r="B76" s="107" t="s">
        <v>98</v>
      </c>
      <c r="C76" s="113" t="s">
        <v>99</v>
      </c>
      <c r="D76" s="109">
        <v>35</v>
      </c>
      <c r="E76" s="110">
        <v>105</v>
      </c>
      <c r="F76" s="96"/>
      <c r="G76" s="111">
        <f t="shared" si="1"/>
        <v>0</v>
      </c>
    </row>
    <row r="77" spans="1:7" ht="30">
      <c r="A77" s="106" t="s">
        <v>100</v>
      </c>
      <c r="B77" s="107" t="s">
        <v>62</v>
      </c>
      <c r="C77" s="113" t="s">
        <v>101</v>
      </c>
      <c r="D77" s="109">
        <v>20</v>
      </c>
      <c r="E77" s="110">
        <v>87</v>
      </c>
      <c r="F77" s="96"/>
      <c r="G77" s="111">
        <f t="shared" si="1"/>
        <v>0</v>
      </c>
    </row>
    <row r="78" spans="1:7">
      <c r="A78" s="106" t="s">
        <v>102</v>
      </c>
      <c r="B78" s="107" t="s">
        <v>62</v>
      </c>
      <c r="C78" s="112" t="s">
        <v>103</v>
      </c>
      <c r="D78" s="114">
        <v>13</v>
      </c>
      <c r="E78" s="110">
        <v>80</v>
      </c>
      <c r="F78" s="96"/>
      <c r="G78" s="92">
        <f>F78*E78</f>
        <v>0</v>
      </c>
    </row>
    <row r="79" spans="1:7" ht="30">
      <c r="A79" s="106" t="s">
        <v>104</v>
      </c>
      <c r="B79" s="107" t="s">
        <v>62</v>
      </c>
      <c r="C79" s="108" t="s">
        <v>105</v>
      </c>
      <c r="D79" s="114">
        <v>13</v>
      </c>
      <c r="E79" s="110">
        <v>80</v>
      </c>
      <c r="F79" s="96"/>
      <c r="G79" s="111">
        <f>F79*E79</f>
        <v>0</v>
      </c>
    </row>
    <row r="80" spans="1:7">
      <c r="A80" s="115" t="s">
        <v>106</v>
      </c>
      <c r="B80" s="107" t="s">
        <v>62</v>
      </c>
      <c r="C80" s="108" t="s">
        <v>107</v>
      </c>
      <c r="D80" s="114">
        <v>12</v>
      </c>
      <c r="E80" s="110">
        <v>77</v>
      </c>
      <c r="F80" s="96"/>
      <c r="G80" s="92">
        <f t="shared" si="1"/>
        <v>0</v>
      </c>
    </row>
    <row r="81" spans="1:7">
      <c r="A81" s="115" t="s">
        <v>108</v>
      </c>
      <c r="B81" s="107" t="s">
        <v>62</v>
      </c>
      <c r="C81" s="108" t="s">
        <v>109</v>
      </c>
      <c r="D81" s="114">
        <v>12</v>
      </c>
      <c r="E81" s="110">
        <v>77</v>
      </c>
      <c r="F81" s="96"/>
      <c r="G81" s="111">
        <f t="shared" si="1"/>
        <v>0</v>
      </c>
    </row>
    <row r="82" spans="1:7">
      <c r="A82" s="115" t="s">
        <v>110</v>
      </c>
      <c r="B82" s="107" t="s">
        <v>62</v>
      </c>
      <c r="C82" s="108" t="s">
        <v>111</v>
      </c>
      <c r="D82" s="114">
        <v>12</v>
      </c>
      <c r="E82" s="110">
        <v>77</v>
      </c>
      <c r="F82" s="96"/>
      <c r="G82" s="111">
        <f t="shared" si="1"/>
        <v>0</v>
      </c>
    </row>
    <row r="83" spans="1:7">
      <c r="A83" s="115" t="s">
        <v>112</v>
      </c>
      <c r="B83" s="107" t="s">
        <v>62</v>
      </c>
      <c r="C83" s="112" t="s">
        <v>113</v>
      </c>
      <c r="D83" s="114">
        <v>15</v>
      </c>
      <c r="E83" s="110">
        <v>92</v>
      </c>
      <c r="F83" s="96"/>
      <c r="G83" s="111">
        <f t="shared" si="1"/>
        <v>0</v>
      </c>
    </row>
    <row r="84" spans="1:7">
      <c r="A84" s="115" t="s">
        <v>114</v>
      </c>
      <c r="B84" s="107" t="s">
        <v>62</v>
      </c>
      <c r="C84" s="108" t="s">
        <v>115</v>
      </c>
      <c r="D84" s="114">
        <v>15</v>
      </c>
      <c r="E84" s="110">
        <v>92</v>
      </c>
      <c r="F84" s="96"/>
      <c r="G84" s="111">
        <f t="shared" si="1"/>
        <v>0</v>
      </c>
    </row>
    <row r="85" spans="1:7">
      <c r="A85" s="115" t="s">
        <v>116</v>
      </c>
      <c r="B85" s="107" t="s">
        <v>62</v>
      </c>
      <c r="C85" s="112" t="s">
        <v>117</v>
      </c>
      <c r="D85" s="114">
        <v>18</v>
      </c>
      <c r="E85" s="110">
        <v>107</v>
      </c>
      <c r="F85" s="96"/>
      <c r="G85" s="111">
        <f t="shared" si="1"/>
        <v>0</v>
      </c>
    </row>
    <row r="86" spans="1:7">
      <c r="A86" s="115" t="s">
        <v>118</v>
      </c>
      <c r="B86" s="107" t="s">
        <v>62</v>
      </c>
      <c r="C86" s="108" t="s">
        <v>119</v>
      </c>
      <c r="D86" s="114">
        <v>18</v>
      </c>
      <c r="E86" s="110">
        <v>107</v>
      </c>
      <c r="F86" s="96"/>
      <c r="G86" s="111">
        <f t="shared" si="1"/>
        <v>0</v>
      </c>
    </row>
    <row r="87" spans="1:7" ht="30">
      <c r="A87" s="115" t="s">
        <v>120</v>
      </c>
      <c r="B87" s="107" t="s">
        <v>35</v>
      </c>
      <c r="C87" s="108" t="s">
        <v>121</v>
      </c>
      <c r="D87" s="114">
        <v>21</v>
      </c>
      <c r="E87" s="110">
        <v>97</v>
      </c>
      <c r="F87" s="96"/>
      <c r="G87" s="111">
        <f t="shared" si="1"/>
        <v>0</v>
      </c>
    </row>
    <row r="88" spans="1:7" ht="30">
      <c r="A88" s="115" t="s">
        <v>122</v>
      </c>
      <c r="B88" s="107" t="s">
        <v>35</v>
      </c>
      <c r="C88" s="108" t="s">
        <v>123</v>
      </c>
      <c r="D88" s="114">
        <v>21</v>
      </c>
      <c r="E88" s="110">
        <v>97</v>
      </c>
      <c r="F88" s="96"/>
      <c r="G88" s="111">
        <f t="shared" si="1"/>
        <v>0</v>
      </c>
    </row>
    <row r="89" spans="1:7" ht="30">
      <c r="A89" s="106" t="s">
        <v>124</v>
      </c>
      <c r="B89" s="107" t="s">
        <v>35</v>
      </c>
      <c r="C89" s="108" t="s">
        <v>125</v>
      </c>
      <c r="D89" s="114">
        <v>21</v>
      </c>
      <c r="E89" s="110">
        <v>97</v>
      </c>
      <c r="F89" s="96"/>
      <c r="G89" s="111">
        <f t="shared" si="1"/>
        <v>0</v>
      </c>
    </row>
    <row r="90" spans="1:7" ht="30">
      <c r="A90" s="106" t="s">
        <v>126</v>
      </c>
      <c r="B90" s="107" t="s">
        <v>35</v>
      </c>
      <c r="C90" s="108" t="s">
        <v>127</v>
      </c>
      <c r="D90" s="114">
        <v>21</v>
      </c>
      <c r="E90" s="110">
        <v>97</v>
      </c>
      <c r="F90" s="96"/>
      <c r="G90" s="111">
        <f t="shared" si="1"/>
        <v>0</v>
      </c>
    </row>
    <row r="91" spans="1:7" ht="30">
      <c r="A91" s="106" t="s">
        <v>128</v>
      </c>
      <c r="B91" s="107" t="s">
        <v>35</v>
      </c>
      <c r="C91" s="108" t="s">
        <v>129</v>
      </c>
      <c r="D91" s="114">
        <v>21</v>
      </c>
      <c r="E91" s="110">
        <v>97</v>
      </c>
      <c r="F91" s="96"/>
      <c r="G91" s="111">
        <f t="shared" si="1"/>
        <v>0</v>
      </c>
    </row>
    <row r="92" spans="1:7" ht="30">
      <c r="A92" s="106" t="s">
        <v>130</v>
      </c>
      <c r="B92" s="107" t="s">
        <v>35</v>
      </c>
      <c r="C92" s="108" t="s">
        <v>131</v>
      </c>
      <c r="D92" s="114">
        <v>21</v>
      </c>
      <c r="E92" s="110">
        <v>97</v>
      </c>
      <c r="F92" s="96"/>
      <c r="G92" s="111">
        <f t="shared" si="1"/>
        <v>0</v>
      </c>
    </row>
    <row r="93" spans="1:7" ht="30">
      <c r="A93" s="106" t="s">
        <v>132</v>
      </c>
      <c r="B93" s="107" t="s">
        <v>35</v>
      </c>
      <c r="C93" s="108" t="s">
        <v>133</v>
      </c>
      <c r="D93" s="114">
        <v>21</v>
      </c>
      <c r="E93" s="110">
        <v>97</v>
      </c>
      <c r="F93" s="96"/>
      <c r="G93" s="111">
        <f t="shared" si="1"/>
        <v>0</v>
      </c>
    </row>
    <row r="94" spans="1:7" ht="18" customHeight="1">
      <c r="A94" s="116"/>
      <c r="B94" s="117"/>
      <c r="C94" s="118" t="s">
        <v>134</v>
      </c>
      <c r="D94" s="117"/>
      <c r="E94" s="117"/>
      <c r="F94" s="119"/>
      <c r="G94" s="120"/>
    </row>
    <row r="95" spans="1:7" ht="15" customHeight="1">
      <c r="A95" s="115" t="s">
        <v>135</v>
      </c>
      <c r="B95" s="107" t="s">
        <v>136</v>
      </c>
      <c r="C95" s="113" t="s">
        <v>137</v>
      </c>
      <c r="D95" s="114">
        <v>35</v>
      </c>
      <c r="E95" s="110">
        <v>75</v>
      </c>
      <c r="F95" s="96"/>
      <c r="G95" s="111">
        <f t="shared" ref="G95:G96" si="2">F95*E95</f>
        <v>0</v>
      </c>
    </row>
    <row r="96" spans="1:7" ht="15" customHeight="1">
      <c r="A96" s="115" t="s">
        <v>138</v>
      </c>
      <c r="B96" s="107" t="s">
        <v>136</v>
      </c>
      <c r="C96" s="113" t="s">
        <v>139</v>
      </c>
      <c r="D96" s="114">
        <v>35</v>
      </c>
      <c r="E96" s="110">
        <v>75</v>
      </c>
      <c r="F96" s="96"/>
      <c r="G96" s="111">
        <f t="shared" si="2"/>
        <v>0</v>
      </c>
    </row>
    <row r="97" spans="1:7" ht="15" customHeight="1">
      <c r="A97" s="115" t="s">
        <v>140</v>
      </c>
      <c r="B97" s="107" t="s">
        <v>136</v>
      </c>
      <c r="C97" s="112" t="s">
        <v>141</v>
      </c>
      <c r="D97" s="114">
        <v>35</v>
      </c>
      <c r="E97" s="110">
        <v>79</v>
      </c>
      <c r="F97" s="96"/>
      <c r="G97" s="111">
        <f>F97*E97</f>
        <v>0</v>
      </c>
    </row>
    <row r="98" spans="1:7" ht="30">
      <c r="A98" s="115" t="s">
        <v>142</v>
      </c>
      <c r="B98" s="107" t="s">
        <v>136</v>
      </c>
      <c r="C98" s="112" t="s">
        <v>143</v>
      </c>
      <c r="D98" s="114">
        <v>35</v>
      </c>
      <c r="E98" s="110">
        <v>79</v>
      </c>
      <c r="F98" s="121"/>
      <c r="G98" s="122">
        <f>F98*E98</f>
        <v>0</v>
      </c>
    </row>
    <row r="99" spans="1:7" ht="21">
      <c r="A99" s="123" t="s">
        <v>144</v>
      </c>
      <c r="B99" s="124"/>
      <c r="C99" s="124"/>
      <c r="D99" s="124"/>
      <c r="E99" s="124"/>
      <c r="F99" s="124"/>
      <c r="G99" s="125"/>
    </row>
    <row r="100" spans="1:7" ht="17.25" customHeight="1">
      <c r="A100" s="126" t="s">
        <v>145</v>
      </c>
      <c r="B100" s="127"/>
      <c r="C100" s="127"/>
      <c r="D100" s="127"/>
      <c r="E100" s="127"/>
      <c r="F100" s="127"/>
      <c r="G100" s="128"/>
    </row>
    <row r="101" spans="1:7">
      <c r="A101" s="129" t="s">
        <v>146</v>
      </c>
      <c r="B101" s="130" t="s">
        <v>147</v>
      </c>
      <c r="C101" s="131" t="s">
        <v>148</v>
      </c>
      <c r="D101" s="132">
        <v>5</v>
      </c>
      <c r="E101" s="92">
        <v>75</v>
      </c>
      <c r="F101" s="96"/>
      <c r="G101" s="111">
        <f t="shared" ref="G101:G152" si="3">F101*E101</f>
        <v>0</v>
      </c>
    </row>
    <row r="102" spans="1:7">
      <c r="A102" s="129" t="s">
        <v>149</v>
      </c>
      <c r="B102" s="130" t="s">
        <v>147</v>
      </c>
      <c r="C102" s="131" t="s">
        <v>150</v>
      </c>
      <c r="D102" s="132">
        <v>5</v>
      </c>
      <c r="E102" s="92">
        <v>75</v>
      </c>
      <c r="F102" s="96"/>
      <c r="G102" s="111">
        <f t="shared" si="3"/>
        <v>0</v>
      </c>
    </row>
    <row r="103" spans="1:7">
      <c r="A103" s="129" t="s">
        <v>151</v>
      </c>
      <c r="B103" s="130" t="s">
        <v>152</v>
      </c>
      <c r="C103" s="131" t="s">
        <v>153</v>
      </c>
      <c r="D103" s="132"/>
      <c r="E103" s="92">
        <v>75</v>
      </c>
      <c r="F103" s="96"/>
      <c r="G103" s="111">
        <f t="shared" si="3"/>
        <v>0</v>
      </c>
    </row>
    <row r="104" spans="1:7">
      <c r="A104" s="129" t="s">
        <v>154</v>
      </c>
      <c r="B104" s="95" t="s">
        <v>147</v>
      </c>
      <c r="C104" s="131" t="s">
        <v>155</v>
      </c>
      <c r="D104" s="132">
        <v>5</v>
      </c>
      <c r="E104" s="92">
        <v>72</v>
      </c>
      <c r="F104" s="96"/>
      <c r="G104" s="111">
        <f t="shared" si="3"/>
        <v>0</v>
      </c>
    </row>
    <row r="105" spans="1:7">
      <c r="A105" s="129" t="s">
        <v>156</v>
      </c>
      <c r="B105" s="95" t="s">
        <v>147</v>
      </c>
      <c r="C105" s="131" t="s">
        <v>157</v>
      </c>
      <c r="D105" s="132">
        <v>5</v>
      </c>
      <c r="E105" s="92">
        <v>72</v>
      </c>
      <c r="F105" s="96"/>
      <c r="G105" s="111">
        <f t="shared" si="3"/>
        <v>0</v>
      </c>
    </row>
    <row r="106" spans="1:7">
      <c r="A106" s="129" t="s">
        <v>158</v>
      </c>
      <c r="B106" s="95" t="s">
        <v>147</v>
      </c>
      <c r="C106" s="131" t="s">
        <v>159</v>
      </c>
      <c r="D106" s="132">
        <v>5</v>
      </c>
      <c r="E106" s="92">
        <v>72</v>
      </c>
      <c r="F106" s="96"/>
      <c r="G106" s="111">
        <f t="shared" si="3"/>
        <v>0</v>
      </c>
    </row>
    <row r="107" spans="1:7">
      <c r="A107" s="129" t="s">
        <v>160</v>
      </c>
      <c r="B107" s="95" t="s">
        <v>147</v>
      </c>
      <c r="C107" s="131" t="s">
        <v>161</v>
      </c>
      <c r="D107" s="132">
        <v>5</v>
      </c>
      <c r="E107" s="92">
        <v>72</v>
      </c>
      <c r="F107" s="96"/>
      <c r="G107" s="111">
        <f t="shared" si="3"/>
        <v>0</v>
      </c>
    </row>
    <row r="108" spans="1:7">
      <c r="A108" s="129" t="s">
        <v>162</v>
      </c>
      <c r="B108" s="95" t="s">
        <v>147</v>
      </c>
      <c r="C108" s="131" t="s">
        <v>163</v>
      </c>
      <c r="D108" s="132">
        <v>5</v>
      </c>
      <c r="E108" s="92">
        <v>72</v>
      </c>
      <c r="F108" s="96"/>
      <c r="G108" s="111">
        <f t="shared" si="3"/>
        <v>0</v>
      </c>
    </row>
    <row r="109" spans="1:7">
      <c r="A109" s="133" t="s">
        <v>164</v>
      </c>
      <c r="B109" s="95" t="s">
        <v>147</v>
      </c>
      <c r="C109" s="134" t="s">
        <v>165</v>
      </c>
      <c r="D109" s="135">
        <v>5</v>
      </c>
      <c r="E109" s="92">
        <v>72</v>
      </c>
      <c r="F109" s="96"/>
      <c r="G109" s="111">
        <f t="shared" si="3"/>
        <v>0</v>
      </c>
    </row>
    <row r="110" spans="1:7">
      <c r="A110" s="133" t="s">
        <v>166</v>
      </c>
      <c r="B110" s="95" t="s">
        <v>147</v>
      </c>
      <c r="C110" s="134" t="s">
        <v>167</v>
      </c>
      <c r="D110" s="135">
        <v>5</v>
      </c>
      <c r="E110" s="92">
        <v>72</v>
      </c>
      <c r="F110" s="96"/>
      <c r="G110" s="111">
        <f t="shared" si="3"/>
        <v>0</v>
      </c>
    </row>
    <row r="111" spans="1:7">
      <c r="A111" s="133" t="s">
        <v>168</v>
      </c>
      <c r="B111" s="95" t="s">
        <v>147</v>
      </c>
      <c r="C111" s="136" t="s">
        <v>169</v>
      </c>
      <c r="D111" s="135">
        <v>5</v>
      </c>
      <c r="E111" s="92">
        <v>72</v>
      </c>
      <c r="F111" s="96"/>
      <c r="G111" s="111">
        <f t="shared" si="3"/>
        <v>0</v>
      </c>
    </row>
    <row r="112" spans="1:7">
      <c r="A112" s="133" t="s">
        <v>170</v>
      </c>
      <c r="B112" s="95" t="s">
        <v>147</v>
      </c>
      <c r="C112" s="136" t="s">
        <v>171</v>
      </c>
      <c r="D112" s="135">
        <v>5</v>
      </c>
      <c r="E112" s="92">
        <v>72</v>
      </c>
      <c r="F112" s="96"/>
      <c r="G112" s="111">
        <f t="shared" si="3"/>
        <v>0</v>
      </c>
    </row>
    <row r="113" spans="1:7">
      <c r="A113" s="133" t="s">
        <v>172</v>
      </c>
      <c r="B113" s="95" t="s">
        <v>147</v>
      </c>
      <c r="C113" s="136" t="s">
        <v>173</v>
      </c>
      <c r="D113" s="135">
        <v>5</v>
      </c>
      <c r="E113" s="92">
        <v>72</v>
      </c>
      <c r="F113" s="96"/>
      <c r="G113" s="111">
        <f t="shared" si="3"/>
        <v>0</v>
      </c>
    </row>
    <row r="114" spans="1:7">
      <c r="A114" s="137" t="s">
        <v>174</v>
      </c>
      <c r="B114" s="95" t="s">
        <v>147</v>
      </c>
      <c r="C114" s="134" t="s">
        <v>175</v>
      </c>
      <c r="D114" s="135">
        <v>5</v>
      </c>
      <c r="E114" s="92">
        <v>72</v>
      </c>
      <c r="F114" s="96"/>
      <c r="G114" s="111">
        <f t="shared" si="3"/>
        <v>0</v>
      </c>
    </row>
    <row r="115" spans="1:7">
      <c r="A115" s="138" t="s">
        <v>176</v>
      </c>
      <c r="B115" s="95" t="s">
        <v>147</v>
      </c>
      <c r="C115" s="134" t="s">
        <v>177</v>
      </c>
      <c r="D115" s="135">
        <v>5</v>
      </c>
      <c r="E115" s="92">
        <v>81</v>
      </c>
      <c r="F115" s="96"/>
      <c r="G115" s="111">
        <f t="shared" si="3"/>
        <v>0</v>
      </c>
    </row>
    <row r="116" spans="1:7">
      <c r="A116" s="138" t="s">
        <v>178</v>
      </c>
      <c r="B116" s="95" t="s">
        <v>147</v>
      </c>
      <c r="C116" s="134" t="s">
        <v>179</v>
      </c>
      <c r="D116" s="135">
        <v>5</v>
      </c>
      <c r="E116" s="92">
        <v>75</v>
      </c>
      <c r="F116" s="96"/>
      <c r="G116" s="111">
        <f t="shared" si="3"/>
        <v>0</v>
      </c>
    </row>
    <row r="117" spans="1:7">
      <c r="A117" s="138" t="s">
        <v>180</v>
      </c>
      <c r="B117" s="95" t="s">
        <v>147</v>
      </c>
      <c r="C117" s="134" t="s">
        <v>181</v>
      </c>
      <c r="D117" s="135">
        <v>5</v>
      </c>
      <c r="E117" s="92">
        <v>75</v>
      </c>
      <c r="F117" s="96"/>
      <c r="G117" s="111">
        <f t="shared" si="3"/>
        <v>0</v>
      </c>
    </row>
    <row r="118" spans="1:7">
      <c r="A118" s="138" t="s">
        <v>182</v>
      </c>
      <c r="B118" s="95" t="s">
        <v>147</v>
      </c>
      <c r="C118" s="134" t="s">
        <v>183</v>
      </c>
      <c r="D118" s="135">
        <v>5</v>
      </c>
      <c r="E118" s="92">
        <v>75</v>
      </c>
      <c r="F118" s="96"/>
      <c r="G118" s="111">
        <f t="shared" si="3"/>
        <v>0</v>
      </c>
    </row>
    <row r="119" spans="1:7">
      <c r="A119" s="129" t="s">
        <v>184</v>
      </c>
      <c r="B119" s="139" t="s">
        <v>185</v>
      </c>
      <c r="C119" s="131" t="s">
        <v>186</v>
      </c>
      <c r="D119" s="132">
        <v>3</v>
      </c>
      <c r="E119" s="92">
        <v>129</v>
      </c>
      <c r="F119" s="96"/>
      <c r="G119" s="111">
        <f t="shared" si="3"/>
        <v>0</v>
      </c>
    </row>
    <row r="120" spans="1:7">
      <c r="A120" s="129" t="s">
        <v>187</v>
      </c>
      <c r="B120" s="139" t="s">
        <v>185</v>
      </c>
      <c r="C120" s="131" t="s">
        <v>188</v>
      </c>
      <c r="D120" s="132">
        <v>3</v>
      </c>
      <c r="E120" s="92">
        <v>129</v>
      </c>
      <c r="F120" s="96"/>
      <c r="G120" s="111">
        <f t="shared" si="3"/>
        <v>0</v>
      </c>
    </row>
    <row r="121" spans="1:7">
      <c r="A121" s="129" t="s">
        <v>189</v>
      </c>
      <c r="B121" s="139" t="s">
        <v>185</v>
      </c>
      <c r="C121" s="131" t="s">
        <v>190</v>
      </c>
      <c r="D121" s="132">
        <v>3</v>
      </c>
      <c r="E121" s="92">
        <v>129</v>
      </c>
      <c r="F121" s="96"/>
      <c r="G121" s="111">
        <f t="shared" si="3"/>
        <v>0</v>
      </c>
    </row>
    <row r="122" spans="1:7">
      <c r="A122" s="129" t="s">
        <v>191</v>
      </c>
      <c r="B122" s="139" t="s">
        <v>185</v>
      </c>
      <c r="C122" s="131" t="s">
        <v>192</v>
      </c>
      <c r="D122" s="132">
        <v>3</v>
      </c>
      <c r="E122" s="92">
        <v>129</v>
      </c>
      <c r="F122" s="96"/>
      <c r="G122" s="111">
        <f t="shared" si="3"/>
        <v>0</v>
      </c>
    </row>
    <row r="123" spans="1:7">
      <c r="A123" s="129" t="s">
        <v>193</v>
      </c>
      <c r="B123" s="139" t="s">
        <v>185</v>
      </c>
      <c r="C123" s="131" t="s">
        <v>194</v>
      </c>
      <c r="D123" s="132">
        <v>3</v>
      </c>
      <c r="E123" s="92">
        <v>129</v>
      </c>
      <c r="F123" s="96"/>
      <c r="G123" s="111">
        <f t="shared" si="3"/>
        <v>0</v>
      </c>
    </row>
    <row r="124" spans="1:7">
      <c r="A124" s="129" t="s">
        <v>195</v>
      </c>
      <c r="B124" s="139" t="s">
        <v>185</v>
      </c>
      <c r="C124" s="131" t="s">
        <v>196</v>
      </c>
      <c r="D124" s="132">
        <v>3</v>
      </c>
      <c r="E124" s="92">
        <v>129</v>
      </c>
      <c r="F124" s="96"/>
      <c r="G124" s="111">
        <f t="shared" si="3"/>
        <v>0</v>
      </c>
    </row>
    <row r="125" spans="1:7">
      <c r="A125" s="129" t="s">
        <v>197</v>
      </c>
      <c r="B125" s="139" t="s">
        <v>185</v>
      </c>
      <c r="C125" s="140" t="s">
        <v>198</v>
      </c>
      <c r="D125" s="135">
        <v>3</v>
      </c>
      <c r="E125" s="92">
        <v>129</v>
      </c>
      <c r="F125" s="96"/>
      <c r="G125" s="111">
        <f t="shared" si="3"/>
        <v>0</v>
      </c>
    </row>
    <row r="126" spans="1:7">
      <c r="A126" s="129" t="s">
        <v>199</v>
      </c>
      <c r="B126" s="139" t="s">
        <v>185</v>
      </c>
      <c r="C126" s="140" t="s">
        <v>200</v>
      </c>
      <c r="D126" s="135">
        <v>3</v>
      </c>
      <c r="E126" s="92">
        <v>129</v>
      </c>
      <c r="F126" s="96"/>
      <c r="G126" s="111">
        <f t="shared" si="3"/>
        <v>0</v>
      </c>
    </row>
    <row r="127" spans="1:7">
      <c r="A127" s="129" t="s">
        <v>201</v>
      </c>
      <c r="B127" s="139" t="s">
        <v>185</v>
      </c>
      <c r="C127" s="140" t="s">
        <v>202</v>
      </c>
      <c r="D127" s="135">
        <v>3</v>
      </c>
      <c r="E127" s="92">
        <v>129</v>
      </c>
      <c r="F127" s="96"/>
      <c r="G127" s="111">
        <f t="shared" si="3"/>
        <v>0</v>
      </c>
    </row>
    <row r="128" spans="1:7">
      <c r="A128" s="129" t="s">
        <v>203</v>
      </c>
      <c r="B128" s="139" t="s">
        <v>185</v>
      </c>
      <c r="C128" s="141" t="s">
        <v>71</v>
      </c>
      <c r="D128" s="135">
        <v>3</v>
      </c>
      <c r="E128" s="92">
        <v>129</v>
      </c>
      <c r="F128" s="96"/>
      <c r="G128" s="111">
        <f t="shared" si="3"/>
        <v>0</v>
      </c>
    </row>
    <row r="129" spans="1:7">
      <c r="A129" s="129" t="s">
        <v>204</v>
      </c>
      <c r="B129" s="139" t="s">
        <v>185</v>
      </c>
      <c r="C129" s="131" t="s">
        <v>205</v>
      </c>
      <c r="D129" s="132">
        <v>3</v>
      </c>
      <c r="E129" s="92">
        <v>129</v>
      </c>
      <c r="F129" s="96"/>
      <c r="G129" s="111">
        <f t="shared" si="3"/>
        <v>0</v>
      </c>
    </row>
    <row r="130" spans="1:7">
      <c r="A130" s="91" t="s">
        <v>206</v>
      </c>
      <c r="B130" s="95" t="s">
        <v>207</v>
      </c>
      <c r="C130" s="91" t="s">
        <v>208</v>
      </c>
      <c r="D130" s="132">
        <v>2.5</v>
      </c>
      <c r="E130" s="92">
        <v>75</v>
      </c>
      <c r="F130" s="96"/>
      <c r="G130" s="111">
        <f t="shared" si="3"/>
        <v>0</v>
      </c>
    </row>
    <row r="131" spans="1:7">
      <c r="A131" s="91" t="s">
        <v>209</v>
      </c>
      <c r="B131" s="95" t="s">
        <v>207</v>
      </c>
      <c r="C131" s="91" t="s">
        <v>210</v>
      </c>
      <c r="D131" s="132">
        <v>2.5</v>
      </c>
      <c r="E131" s="92">
        <v>75</v>
      </c>
      <c r="F131" s="96"/>
      <c r="G131" s="111">
        <f t="shared" si="3"/>
        <v>0</v>
      </c>
    </row>
    <row r="132" spans="1:7">
      <c r="A132" s="91" t="s">
        <v>211</v>
      </c>
      <c r="B132" s="95" t="s">
        <v>207</v>
      </c>
      <c r="C132" s="91" t="s">
        <v>212</v>
      </c>
      <c r="D132" s="132">
        <v>2.5</v>
      </c>
      <c r="E132" s="92">
        <v>75</v>
      </c>
      <c r="F132" s="96"/>
      <c r="G132" s="111">
        <f t="shared" si="3"/>
        <v>0</v>
      </c>
    </row>
    <row r="133" spans="1:7">
      <c r="A133" s="91" t="s">
        <v>213</v>
      </c>
      <c r="B133" s="95" t="s">
        <v>207</v>
      </c>
      <c r="C133" s="91" t="s">
        <v>214</v>
      </c>
      <c r="D133" s="132">
        <v>2.5</v>
      </c>
      <c r="E133" s="92">
        <v>75</v>
      </c>
      <c r="F133" s="96"/>
      <c r="G133" s="111">
        <f t="shared" si="3"/>
        <v>0</v>
      </c>
    </row>
    <row r="134" spans="1:7">
      <c r="A134" s="91" t="s">
        <v>215</v>
      </c>
      <c r="B134" s="95" t="s">
        <v>207</v>
      </c>
      <c r="C134" s="91" t="s">
        <v>216</v>
      </c>
      <c r="D134" s="132">
        <v>2.5</v>
      </c>
      <c r="E134" s="92">
        <v>75</v>
      </c>
      <c r="F134" s="96"/>
      <c r="G134" s="111">
        <f t="shared" si="3"/>
        <v>0</v>
      </c>
    </row>
    <row r="135" spans="1:7">
      <c r="A135" s="91" t="s">
        <v>217</v>
      </c>
      <c r="B135" s="95" t="s">
        <v>207</v>
      </c>
      <c r="C135" s="91" t="s">
        <v>218</v>
      </c>
      <c r="D135" s="132">
        <v>2.5</v>
      </c>
      <c r="E135" s="92">
        <v>75</v>
      </c>
      <c r="F135" s="96"/>
      <c r="G135" s="111">
        <f t="shared" si="3"/>
        <v>0</v>
      </c>
    </row>
    <row r="136" spans="1:7">
      <c r="A136" s="91" t="s">
        <v>219</v>
      </c>
      <c r="B136" s="95" t="s">
        <v>207</v>
      </c>
      <c r="C136" s="91" t="s">
        <v>220</v>
      </c>
      <c r="D136" s="132">
        <v>2.5</v>
      </c>
      <c r="E136" s="92">
        <v>75</v>
      </c>
      <c r="F136" s="96"/>
      <c r="G136" s="111">
        <f t="shared" si="3"/>
        <v>0</v>
      </c>
    </row>
    <row r="137" spans="1:7">
      <c r="A137" s="91" t="s">
        <v>221</v>
      </c>
      <c r="B137" s="95" t="s">
        <v>207</v>
      </c>
      <c r="C137" s="91" t="s">
        <v>222</v>
      </c>
      <c r="D137" s="132">
        <v>2.5</v>
      </c>
      <c r="E137" s="92">
        <v>75</v>
      </c>
      <c r="F137" s="96"/>
      <c r="G137" s="111">
        <f t="shared" si="3"/>
        <v>0</v>
      </c>
    </row>
    <row r="138" spans="1:7">
      <c r="A138" s="137" t="s">
        <v>223</v>
      </c>
      <c r="B138" s="130" t="s">
        <v>207</v>
      </c>
      <c r="C138" s="137" t="s">
        <v>224</v>
      </c>
      <c r="D138" s="132">
        <v>3</v>
      </c>
      <c r="E138" s="92">
        <v>75</v>
      </c>
      <c r="F138" s="96"/>
      <c r="G138" s="111">
        <f t="shared" si="3"/>
        <v>0</v>
      </c>
    </row>
    <row r="139" spans="1:7">
      <c r="A139" s="137" t="s">
        <v>225</v>
      </c>
      <c r="B139" s="95" t="s">
        <v>207</v>
      </c>
      <c r="C139" s="137" t="s">
        <v>226</v>
      </c>
      <c r="D139" s="132">
        <v>3</v>
      </c>
      <c r="E139" s="92">
        <v>75</v>
      </c>
      <c r="F139" s="96"/>
      <c r="G139" s="111">
        <f t="shared" si="3"/>
        <v>0</v>
      </c>
    </row>
    <row r="140" spans="1:7">
      <c r="A140" s="137" t="s">
        <v>227</v>
      </c>
      <c r="B140" s="130" t="s">
        <v>207</v>
      </c>
      <c r="C140" s="137" t="s">
        <v>228</v>
      </c>
      <c r="D140" s="132">
        <v>3</v>
      </c>
      <c r="E140" s="92">
        <v>75</v>
      </c>
      <c r="F140" s="96"/>
      <c r="G140" s="111">
        <f t="shared" si="3"/>
        <v>0</v>
      </c>
    </row>
    <row r="141" spans="1:7">
      <c r="A141" s="137" t="s">
        <v>229</v>
      </c>
      <c r="B141" s="95" t="s">
        <v>207</v>
      </c>
      <c r="C141" s="137" t="s">
        <v>230</v>
      </c>
      <c r="D141" s="132">
        <v>3</v>
      </c>
      <c r="E141" s="92">
        <v>75</v>
      </c>
      <c r="F141" s="96"/>
      <c r="G141" s="111">
        <f t="shared" si="3"/>
        <v>0</v>
      </c>
    </row>
    <row r="142" spans="1:7">
      <c r="A142" s="91" t="s">
        <v>231</v>
      </c>
      <c r="B142" s="130" t="s">
        <v>207</v>
      </c>
      <c r="C142" s="91" t="s">
        <v>232</v>
      </c>
      <c r="D142" s="132">
        <v>3</v>
      </c>
      <c r="E142" s="92">
        <v>75</v>
      </c>
      <c r="F142" s="96"/>
      <c r="G142" s="111">
        <f t="shared" si="3"/>
        <v>0</v>
      </c>
    </row>
    <row r="143" spans="1:7">
      <c r="A143" s="91" t="s">
        <v>211</v>
      </c>
      <c r="B143" s="95" t="s">
        <v>207</v>
      </c>
      <c r="C143" s="91" t="s">
        <v>233</v>
      </c>
      <c r="D143" s="132">
        <v>3</v>
      </c>
      <c r="E143" s="92">
        <v>75</v>
      </c>
      <c r="F143" s="96"/>
      <c r="G143" s="111">
        <f>F143*E143</f>
        <v>0</v>
      </c>
    </row>
    <row r="144" spans="1:7">
      <c r="A144" s="91" t="s">
        <v>234</v>
      </c>
      <c r="B144" s="95" t="s">
        <v>207</v>
      </c>
      <c r="C144" s="91" t="s">
        <v>235</v>
      </c>
      <c r="D144" s="132">
        <v>3</v>
      </c>
      <c r="E144" s="92">
        <v>70</v>
      </c>
      <c r="F144" s="96"/>
      <c r="G144" s="111">
        <f t="shared" si="3"/>
        <v>0</v>
      </c>
    </row>
    <row r="145" spans="1:7">
      <c r="A145" s="91" t="s">
        <v>236</v>
      </c>
      <c r="B145" s="95" t="s">
        <v>207</v>
      </c>
      <c r="C145" s="91" t="s">
        <v>237</v>
      </c>
      <c r="D145" s="132">
        <v>3</v>
      </c>
      <c r="E145" s="92">
        <v>70</v>
      </c>
      <c r="F145" s="96"/>
      <c r="G145" s="111">
        <f t="shared" si="3"/>
        <v>0</v>
      </c>
    </row>
    <row r="146" spans="1:7">
      <c r="A146" s="129" t="s">
        <v>238</v>
      </c>
      <c r="B146" s="95" t="s">
        <v>207</v>
      </c>
      <c r="C146" s="131" t="s">
        <v>239</v>
      </c>
      <c r="D146" s="132">
        <v>3</v>
      </c>
      <c r="E146" s="92">
        <v>70</v>
      </c>
      <c r="F146" s="96"/>
      <c r="G146" s="111">
        <f t="shared" si="3"/>
        <v>0</v>
      </c>
    </row>
    <row r="147" spans="1:7">
      <c r="A147" s="129" t="s">
        <v>240</v>
      </c>
      <c r="B147" s="95" t="s">
        <v>207</v>
      </c>
      <c r="C147" s="131" t="s">
        <v>241</v>
      </c>
      <c r="D147" s="132">
        <v>3</v>
      </c>
      <c r="E147" s="92">
        <v>70</v>
      </c>
      <c r="F147" s="96"/>
      <c r="G147" s="111">
        <f t="shared" si="3"/>
        <v>0</v>
      </c>
    </row>
    <row r="148" spans="1:7">
      <c r="A148" s="129" t="s">
        <v>242</v>
      </c>
      <c r="B148" s="95" t="s">
        <v>207</v>
      </c>
      <c r="C148" s="131" t="s">
        <v>243</v>
      </c>
      <c r="D148" s="132">
        <v>3</v>
      </c>
      <c r="E148" s="92">
        <v>70</v>
      </c>
      <c r="F148" s="96"/>
      <c r="G148" s="111">
        <f t="shared" si="3"/>
        <v>0</v>
      </c>
    </row>
    <row r="149" spans="1:7">
      <c r="A149" s="142" t="s">
        <v>244</v>
      </c>
      <c r="B149" s="95" t="s">
        <v>207</v>
      </c>
      <c r="C149" s="143" t="s">
        <v>245</v>
      </c>
      <c r="D149" s="132">
        <v>3</v>
      </c>
      <c r="E149" s="92">
        <v>70</v>
      </c>
      <c r="F149" s="96"/>
      <c r="G149" s="111">
        <f t="shared" si="3"/>
        <v>0</v>
      </c>
    </row>
    <row r="150" spans="1:7">
      <c r="A150" s="142" t="s">
        <v>246</v>
      </c>
      <c r="B150" s="95" t="s">
        <v>207</v>
      </c>
      <c r="C150" s="143" t="s">
        <v>247</v>
      </c>
      <c r="D150" s="132">
        <v>3</v>
      </c>
      <c r="E150" s="92">
        <v>70</v>
      </c>
      <c r="F150" s="96"/>
      <c r="G150" s="111">
        <f t="shared" si="3"/>
        <v>0</v>
      </c>
    </row>
    <row r="151" spans="1:7">
      <c r="A151" s="142" t="s">
        <v>248</v>
      </c>
      <c r="B151" s="95" t="s">
        <v>207</v>
      </c>
      <c r="C151" s="143" t="s">
        <v>249</v>
      </c>
      <c r="D151" s="132">
        <v>3</v>
      </c>
      <c r="E151" s="92">
        <v>70</v>
      </c>
      <c r="F151" s="96"/>
      <c r="G151" s="111">
        <f t="shared" si="3"/>
        <v>0</v>
      </c>
    </row>
    <row r="152" spans="1:7">
      <c r="A152" s="142" t="s">
        <v>250</v>
      </c>
      <c r="B152" s="95" t="s">
        <v>207</v>
      </c>
      <c r="C152" s="143" t="s">
        <v>251</v>
      </c>
      <c r="D152" s="132">
        <v>3</v>
      </c>
      <c r="E152" s="92">
        <v>70</v>
      </c>
      <c r="F152" s="96"/>
      <c r="G152" s="111">
        <f t="shared" si="3"/>
        <v>0</v>
      </c>
    </row>
    <row r="153" spans="1:7">
      <c r="A153" s="142" t="s">
        <v>252</v>
      </c>
      <c r="B153" s="95" t="s">
        <v>207</v>
      </c>
      <c r="C153" s="143" t="s">
        <v>253</v>
      </c>
      <c r="D153" s="132">
        <v>3</v>
      </c>
      <c r="E153" s="92">
        <v>70</v>
      </c>
      <c r="F153" s="96"/>
      <c r="G153" s="111">
        <f>F153*E153</f>
        <v>0</v>
      </c>
    </row>
    <row r="154" spans="1:7">
      <c r="A154" s="142" t="s">
        <v>254</v>
      </c>
      <c r="B154" s="95" t="s">
        <v>207</v>
      </c>
      <c r="C154" s="143" t="s">
        <v>255</v>
      </c>
      <c r="D154" s="132">
        <v>3</v>
      </c>
      <c r="E154" s="92">
        <v>70</v>
      </c>
      <c r="F154" s="96"/>
      <c r="G154" s="111">
        <f>F154*E154</f>
        <v>0</v>
      </c>
    </row>
    <row r="155" spans="1:7">
      <c r="A155" s="142" t="s">
        <v>256</v>
      </c>
      <c r="B155" s="95" t="s">
        <v>207</v>
      </c>
      <c r="C155" s="143" t="s">
        <v>257</v>
      </c>
      <c r="D155" s="132">
        <v>3</v>
      </c>
      <c r="E155" s="92">
        <v>70</v>
      </c>
      <c r="F155" s="96"/>
      <c r="G155" s="111">
        <f>F155*E155</f>
        <v>0</v>
      </c>
    </row>
    <row r="156" spans="1:7" ht="21">
      <c r="A156" s="144" t="s">
        <v>258</v>
      </c>
      <c r="B156" s="145"/>
      <c r="C156" s="145"/>
      <c r="D156" s="145"/>
      <c r="E156" s="145"/>
      <c r="F156" s="145"/>
      <c r="G156" s="146"/>
    </row>
    <row r="157" spans="1:7" ht="15.75" customHeight="1">
      <c r="A157" s="106" t="s">
        <v>259</v>
      </c>
      <c r="B157" s="95" t="s">
        <v>207</v>
      </c>
      <c r="C157" s="112" t="s">
        <v>88</v>
      </c>
      <c r="D157" s="114">
        <v>2</v>
      </c>
      <c r="E157" s="110">
        <v>73</v>
      </c>
      <c r="F157" s="121"/>
      <c r="G157" s="122">
        <f t="shared" ref="G157:G178" si="4">F157*E157</f>
        <v>0</v>
      </c>
    </row>
    <row r="158" spans="1:7" ht="15.75" customHeight="1">
      <c r="A158" s="106" t="s">
        <v>260</v>
      </c>
      <c r="B158" s="95" t="s">
        <v>207</v>
      </c>
      <c r="C158" s="112" t="s">
        <v>84</v>
      </c>
      <c r="D158" s="114">
        <v>2</v>
      </c>
      <c r="E158" s="110">
        <v>73</v>
      </c>
      <c r="F158" s="121"/>
      <c r="G158" s="122">
        <f t="shared" si="4"/>
        <v>0</v>
      </c>
    </row>
    <row r="159" spans="1:7" ht="30">
      <c r="A159" s="106" t="s">
        <v>261</v>
      </c>
      <c r="B159" s="95" t="s">
        <v>207</v>
      </c>
      <c r="C159" s="112" t="s">
        <v>262</v>
      </c>
      <c r="D159" s="114">
        <v>2</v>
      </c>
      <c r="E159" s="110">
        <v>70</v>
      </c>
      <c r="F159" s="121"/>
      <c r="G159" s="122">
        <f t="shared" si="4"/>
        <v>0</v>
      </c>
    </row>
    <row r="160" spans="1:7" ht="30">
      <c r="A160" s="106" t="s">
        <v>263</v>
      </c>
      <c r="B160" s="95" t="s">
        <v>207</v>
      </c>
      <c r="C160" s="112" t="s">
        <v>90</v>
      </c>
      <c r="D160" s="114">
        <v>2</v>
      </c>
      <c r="E160" s="110">
        <v>70</v>
      </c>
      <c r="F160" s="121"/>
      <c r="G160" s="122">
        <f t="shared" si="4"/>
        <v>0</v>
      </c>
    </row>
    <row r="161" spans="1:7" ht="30">
      <c r="A161" s="106" t="s">
        <v>264</v>
      </c>
      <c r="B161" s="95" t="s">
        <v>207</v>
      </c>
      <c r="C161" s="112" t="s">
        <v>265</v>
      </c>
      <c r="D161" s="114">
        <v>2</v>
      </c>
      <c r="E161" s="110">
        <v>70</v>
      </c>
      <c r="F161" s="121"/>
      <c r="G161" s="122">
        <f t="shared" si="4"/>
        <v>0</v>
      </c>
    </row>
    <row r="162" spans="1:7" ht="15.75" customHeight="1">
      <c r="A162" s="106" t="s">
        <v>266</v>
      </c>
      <c r="B162" s="95" t="s">
        <v>207</v>
      </c>
      <c r="C162" s="112" t="s">
        <v>267</v>
      </c>
      <c r="D162" s="114">
        <v>2.5</v>
      </c>
      <c r="E162" s="110">
        <v>85</v>
      </c>
      <c r="F162" s="121"/>
      <c r="G162" s="122">
        <f t="shared" si="4"/>
        <v>0</v>
      </c>
    </row>
    <row r="163" spans="1:7" ht="15.75" customHeight="1">
      <c r="A163" s="106" t="s">
        <v>268</v>
      </c>
      <c r="B163" s="95" t="s">
        <v>207</v>
      </c>
      <c r="C163" s="112" t="s">
        <v>269</v>
      </c>
      <c r="D163" s="114">
        <v>2.5</v>
      </c>
      <c r="E163" s="110">
        <v>85</v>
      </c>
      <c r="F163" s="121"/>
      <c r="G163" s="122">
        <f t="shared" si="4"/>
        <v>0</v>
      </c>
    </row>
    <row r="164" spans="1:7" ht="15.75" customHeight="1">
      <c r="A164" s="106" t="s">
        <v>270</v>
      </c>
      <c r="B164" s="95" t="s">
        <v>207</v>
      </c>
      <c r="C164" s="112" t="s">
        <v>271</v>
      </c>
      <c r="D164" s="114">
        <v>2.5</v>
      </c>
      <c r="E164" s="110">
        <v>85</v>
      </c>
      <c r="F164" s="121"/>
      <c r="G164" s="122">
        <f t="shared" si="4"/>
        <v>0</v>
      </c>
    </row>
    <row r="165" spans="1:7" ht="15.75" customHeight="1">
      <c r="A165" s="106" t="s">
        <v>272</v>
      </c>
      <c r="B165" s="95" t="s">
        <v>207</v>
      </c>
      <c r="C165" s="147" t="s">
        <v>273</v>
      </c>
      <c r="D165" s="114">
        <v>2.5</v>
      </c>
      <c r="E165" s="110">
        <v>85</v>
      </c>
      <c r="F165" s="121"/>
      <c r="G165" s="122">
        <f t="shared" si="4"/>
        <v>0</v>
      </c>
    </row>
    <row r="166" spans="1:7" ht="15.75" customHeight="1">
      <c r="A166" s="106" t="s">
        <v>274</v>
      </c>
      <c r="B166" s="148" t="s">
        <v>207</v>
      </c>
      <c r="C166" s="108" t="s">
        <v>275</v>
      </c>
      <c r="D166" s="114">
        <v>2</v>
      </c>
      <c r="E166" s="149">
        <v>75</v>
      </c>
      <c r="F166" s="121"/>
      <c r="G166" s="122">
        <f t="shared" si="4"/>
        <v>0</v>
      </c>
    </row>
    <row r="167" spans="1:7" ht="15.75" customHeight="1">
      <c r="A167" s="106" t="s">
        <v>276</v>
      </c>
      <c r="B167" s="148" t="s">
        <v>207</v>
      </c>
      <c r="C167" s="108" t="s">
        <v>277</v>
      </c>
      <c r="D167" s="114">
        <v>2</v>
      </c>
      <c r="E167" s="149">
        <v>75</v>
      </c>
      <c r="F167" s="121"/>
      <c r="G167" s="122">
        <f t="shared" si="4"/>
        <v>0</v>
      </c>
    </row>
    <row r="168" spans="1:7" ht="30">
      <c r="A168" s="106" t="s">
        <v>278</v>
      </c>
      <c r="B168" s="148" t="s">
        <v>207</v>
      </c>
      <c r="C168" s="108" t="s">
        <v>279</v>
      </c>
      <c r="D168" s="150">
        <v>2.5</v>
      </c>
      <c r="E168" s="149">
        <v>80</v>
      </c>
      <c r="F168" s="121"/>
      <c r="G168" s="122">
        <f t="shared" si="4"/>
        <v>0</v>
      </c>
    </row>
    <row r="169" spans="1:7" ht="30">
      <c r="A169" s="106" t="s">
        <v>280</v>
      </c>
      <c r="B169" s="148" t="s">
        <v>207</v>
      </c>
      <c r="C169" s="108" t="s">
        <v>127</v>
      </c>
      <c r="D169" s="150">
        <v>2.5</v>
      </c>
      <c r="E169" s="149">
        <v>82</v>
      </c>
      <c r="F169" s="121"/>
      <c r="G169" s="122">
        <f t="shared" si="4"/>
        <v>0</v>
      </c>
    </row>
    <row r="170" spans="1:7" ht="15.75" customHeight="1">
      <c r="A170" s="106" t="s">
        <v>281</v>
      </c>
      <c r="B170" s="148" t="s">
        <v>207</v>
      </c>
      <c r="C170" s="108" t="s">
        <v>282</v>
      </c>
      <c r="D170" s="150">
        <v>2</v>
      </c>
      <c r="E170" s="149">
        <v>75</v>
      </c>
      <c r="F170" s="121"/>
      <c r="G170" s="122">
        <f t="shared" si="4"/>
        <v>0</v>
      </c>
    </row>
    <row r="171" spans="1:7" ht="15.75" customHeight="1">
      <c r="A171" s="106" t="s">
        <v>283</v>
      </c>
      <c r="B171" s="148" t="s">
        <v>207</v>
      </c>
      <c r="C171" s="108" t="s">
        <v>284</v>
      </c>
      <c r="D171" s="150">
        <v>2</v>
      </c>
      <c r="E171" s="149">
        <v>75</v>
      </c>
      <c r="F171" s="121"/>
      <c r="G171" s="122">
        <f t="shared" si="4"/>
        <v>0</v>
      </c>
    </row>
    <row r="172" spans="1:7" ht="15.75" customHeight="1">
      <c r="A172" s="106" t="s">
        <v>285</v>
      </c>
      <c r="B172" s="148" t="s">
        <v>207</v>
      </c>
      <c r="C172" s="108" t="s">
        <v>286</v>
      </c>
      <c r="D172" s="150">
        <v>2</v>
      </c>
      <c r="E172" s="149">
        <v>75</v>
      </c>
      <c r="F172" s="121"/>
      <c r="G172" s="122">
        <f t="shared" si="4"/>
        <v>0</v>
      </c>
    </row>
    <row r="173" spans="1:7" ht="15.75" customHeight="1">
      <c r="A173" s="106" t="s">
        <v>287</v>
      </c>
      <c r="B173" s="148" t="s">
        <v>207</v>
      </c>
      <c r="C173" s="108" t="s">
        <v>288</v>
      </c>
      <c r="D173" s="150">
        <v>2</v>
      </c>
      <c r="E173" s="149">
        <v>75</v>
      </c>
      <c r="F173" s="121"/>
      <c r="G173" s="122">
        <f t="shared" si="4"/>
        <v>0</v>
      </c>
    </row>
    <row r="174" spans="1:7" ht="15.75" customHeight="1">
      <c r="A174" s="106" t="s">
        <v>289</v>
      </c>
      <c r="B174" s="130" t="s">
        <v>207</v>
      </c>
      <c r="C174" s="108" t="s">
        <v>290</v>
      </c>
      <c r="D174" s="150">
        <v>2</v>
      </c>
      <c r="E174" s="149">
        <v>75</v>
      </c>
      <c r="F174" s="121"/>
      <c r="G174" s="122">
        <f t="shared" si="4"/>
        <v>0</v>
      </c>
    </row>
    <row r="175" spans="1:7" ht="15.75" customHeight="1">
      <c r="A175" s="106" t="s">
        <v>291</v>
      </c>
      <c r="B175" s="148" t="s">
        <v>207</v>
      </c>
      <c r="C175" s="108" t="s">
        <v>292</v>
      </c>
      <c r="D175" s="150">
        <v>2.5</v>
      </c>
      <c r="E175" s="149">
        <v>85</v>
      </c>
      <c r="F175" s="121"/>
      <c r="G175" s="122">
        <f t="shared" si="4"/>
        <v>0</v>
      </c>
    </row>
    <row r="176" spans="1:7" ht="15.75" customHeight="1">
      <c r="A176" s="106" t="s">
        <v>293</v>
      </c>
      <c r="B176" s="148" t="s">
        <v>207</v>
      </c>
      <c r="C176" s="108" t="s">
        <v>294</v>
      </c>
      <c r="D176" s="150">
        <v>2.5</v>
      </c>
      <c r="E176" s="149">
        <v>85</v>
      </c>
      <c r="F176" s="121"/>
      <c r="G176" s="122">
        <f t="shared" si="4"/>
        <v>0</v>
      </c>
    </row>
    <row r="177" spans="1:7" ht="15.75" customHeight="1">
      <c r="A177" s="106" t="s">
        <v>295</v>
      </c>
      <c r="B177" s="148" t="s">
        <v>207</v>
      </c>
      <c r="C177" s="108" t="s">
        <v>296</v>
      </c>
      <c r="D177" s="150">
        <v>2.5</v>
      </c>
      <c r="E177" s="149">
        <v>85</v>
      </c>
      <c r="F177" s="121"/>
      <c r="G177" s="122">
        <f t="shared" si="4"/>
        <v>0</v>
      </c>
    </row>
    <row r="178" spans="1:7" ht="15.75" customHeight="1">
      <c r="A178" s="106" t="s">
        <v>297</v>
      </c>
      <c r="B178" s="148" t="s">
        <v>207</v>
      </c>
      <c r="C178" s="108" t="s">
        <v>298</v>
      </c>
      <c r="D178" s="150">
        <v>2.5</v>
      </c>
      <c r="E178" s="151">
        <v>85</v>
      </c>
      <c r="F178" s="121"/>
      <c r="G178" s="122">
        <f t="shared" si="4"/>
        <v>0</v>
      </c>
    </row>
    <row r="179" spans="1:7" ht="21">
      <c r="A179" s="123" t="s">
        <v>299</v>
      </c>
      <c r="B179" s="124"/>
      <c r="C179" s="124"/>
      <c r="D179" s="124"/>
      <c r="E179" s="124"/>
      <c r="F179" s="124"/>
      <c r="G179" s="125"/>
    </row>
    <row r="180" spans="1:7">
      <c r="A180" s="142" t="s">
        <v>300</v>
      </c>
      <c r="B180" s="130" t="s">
        <v>98</v>
      </c>
      <c r="C180" s="152" t="s">
        <v>301</v>
      </c>
      <c r="D180" s="114"/>
      <c r="E180" s="110">
        <v>89</v>
      </c>
      <c r="F180" s="121"/>
      <c r="G180" s="122">
        <f t="shared" ref="G180:G243" si="5">F180*E180</f>
        <v>0</v>
      </c>
    </row>
    <row r="181" spans="1:7" ht="15.75" customHeight="1">
      <c r="A181" s="153" t="s">
        <v>302</v>
      </c>
      <c r="B181" s="148" t="s">
        <v>98</v>
      </c>
      <c r="C181" s="154" t="s">
        <v>303</v>
      </c>
      <c r="D181" s="114"/>
      <c r="E181" s="110">
        <v>95</v>
      </c>
      <c r="F181" s="121"/>
      <c r="G181" s="122">
        <f t="shared" si="5"/>
        <v>0</v>
      </c>
    </row>
    <row r="182" spans="1:7">
      <c r="A182" s="129" t="s">
        <v>304</v>
      </c>
      <c r="B182" s="148" t="s">
        <v>98</v>
      </c>
      <c r="C182" s="154" t="s">
        <v>305</v>
      </c>
      <c r="D182" s="114"/>
      <c r="E182" s="110">
        <v>95</v>
      </c>
      <c r="F182" s="121"/>
      <c r="G182" s="122">
        <f t="shared" si="5"/>
        <v>0</v>
      </c>
    </row>
    <row r="183" spans="1:7">
      <c r="A183" s="129" t="s">
        <v>306</v>
      </c>
      <c r="B183" s="148" t="s">
        <v>98</v>
      </c>
      <c r="C183" s="155" t="s">
        <v>307</v>
      </c>
      <c r="D183" s="114"/>
      <c r="E183" s="110">
        <v>68</v>
      </c>
      <c r="F183" s="121"/>
      <c r="G183" s="122">
        <f t="shared" si="5"/>
        <v>0</v>
      </c>
    </row>
    <row r="184" spans="1:7">
      <c r="A184" s="129" t="s">
        <v>308</v>
      </c>
      <c r="B184" s="148" t="s">
        <v>98</v>
      </c>
      <c r="C184" s="155" t="s">
        <v>309</v>
      </c>
      <c r="D184" s="114"/>
      <c r="E184" s="110">
        <v>68</v>
      </c>
      <c r="F184" s="121"/>
      <c r="G184" s="122">
        <f t="shared" si="5"/>
        <v>0</v>
      </c>
    </row>
    <row r="185" spans="1:7">
      <c r="A185" s="129" t="s">
        <v>310</v>
      </c>
      <c r="B185" s="148" t="s">
        <v>98</v>
      </c>
      <c r="C185" s="155" t="s">
        <v>311</v>
      </c>
      <c r="D185" s="114"/>
      <c r="E185" s="110">
        <v>68</v>
      </c>
      <c r="F185" s="121"/>
      <c r="G185" s="122">
        <f t="shared" si="5"/>
        <v>0</v>
      </c>
    </row>
    <row r="186" spans="1:7">
      <c r="A186" s="129" t="s">
        <v>312</v>
      </c>
      <c r="B186" s="148" t="s">
        <v>98</v>
      </c>
      <c r="C186" s="155" t="s">
        <v>313</v>
      </c>
      <c r="D186" s="114"/>
      <c r="E186" s="110">
        <v>68</v>
      </c>
      <c r="F186" s="121"/>
      <c r="G186" s="122">
        <f t="shared" si="5"/>
        <v>0</v>
      </c>
    </row>
    <row r="187" spans="1:7">
      <c r="A187" s="129" t="s">
        <v>314</v>
      </c>
      <c r="B187" s="148" t="s">
        <v>98</v>
      </c>
      <c r="C187" s="155" t="s">
        <v>315</v>
      </c>
      <c r="D187" s="114"/>
      <c r="E187" s="110">
        <v>68</v>
      </c>
      <c r="F187" s="121"/>
      <c r="G187" s="122">
        <f t="shared" si="5"/>
        <v>0</v>
      </c>
    </row>
    <row r="188" spans="1:7">
      <c r="A188" s="129" t="s">
        <v>316</v>
      </c>
      <c r="B188" s="148" t="s">
        <v>98</v>
      </c>
      <c r="C188" s="155" t="s">
        <v>317</v>
      </c>
      <c r="D188" s="114"/>
      <c r="E188" s="110">
        <v>68</v>
      </c>
      <c r="F188" s="121"/>
      <c r="G188" s="122">
        <f t="shared" si="5"/>
        <v>0</v>
      </c>
    </row>
    <row r="189" spans="1:7">
      <c r="A189" s="129" t="s">
        <v>318</v>
      </c>
      <c r="B189" s="148" t="s">
        <v>98</v>
      </c>
      <c r="C189" s="155" t="s">
        <v>319</v>
      </c>
      <c r="D189" s="114"/>
      <c r="E189" s="110">
        <v>68</v>
      </c>
      <c r="F189" s="121"/>
      <c r="G189" s="122">
        <f t="shared" si="5"/>
        <v>0</v>
      </c>
    </row>
    <row r="190" spans="1:7">
      <c r="A190" s="129" t="s">
        <v>320</v>
      </c>
      <c r="B190" s="148" t="s">
        <v>98</v>
      </c>
      <c r="C190" s="155" t="s">
        <v>321</v>
      </c>
      <c r="D190" s="114"/>
      <c r="E190" s="110">
        <v>68</v>
      </c>
      <c r="F190" s="121"/>
      <c r="G190" s="122">
        <f t="shared" si="5"/>
        <v>0</v>
      </c>
    </row>
    <row r="191" spans="1:7">
      <c r="A191" s="129" t="s">
        <v>322</v>
      </c>
      <c r="B191" s="148" t="s">
        <v>98</v>
      </c>
      <c r="C191" s="155" t="s">
        <v>323</v>
      </c>
      <c r="D191" s="114"/>
      <c r="E191" s="110">
        <v>68</v>
      </c>
      <c r="F191" s="121"/>
      <c r="G191" s="122">
        <f t="shared" si="5"/>
        <v>0</v>
      </c>
    </row>
    <row r="192" spans="1:7">
      <c r="A192" s="129" t="s">
        <v>324</v>
      </c>
      <c r="B192" s="148" t="s">
        <v>98</v>
      </c>
      <c r="C192" s="155" t="s">
        <v>325</v>
      </c>
      <c r="D192" s="114"/>
      <c r="E192" s="110">
        <v>68</v>
      </c>
      <c r="F192" s="121"/>
      <c r="G192" s="122">
        <f t="shared" si="5"/>
        <v>0</v>
      </c>
    </row>
    <row r="193" spans="1:7">
      <c r="A193" s="156" t="s">
        <v>326</v>
      </c>
      <c r="B193" s="130" t="s">
        <v>98</v>
      </c>
      <c r="C193" s="155" t="s">
        <v>327</v>
      </c>
      <c r="D193" s="114"/>
      <c r="E193" s="110">
        <v>84</v>
      </c>
      <c r="F193" s="121"/>
      <c r="G193" s="122">
        <f t="shared" si="5"/>
        <v>0</v>
      </c>
    </row>
    <row r="194" spans="1:7">
      <c r="A194" s="142" t="s">
        <v>328</v>
      </c>
      <c r="B194" s="95" t="s">
        <v>329</v>
      </c>
      <c r="C194" s="152" t="s">
        <v>330</v>
      </c>
      <c r="D194" s="114"/>
      <c r="E194" s="110">
        <v>34</v>
      </c>
      <c r="F194" s="121"/>
      <c r="G194" s="122">
        <f t="shared" si="5"/>
        <v>0</v>
      </c>
    </row>
    <row r="195" spans="1:7">
      <c r="A195" s="142" t="s">
        <v>331</v>
      </c>
      <c r="B195" s="95" t="s">
        <v>98</v>
      </c>
      <c r="C195" s="152" t="s">
        <v>332</v>
      </c>
      <c r="D195" s="114"/>
      <c r="E195" s="110">
        <v>82</v>
      </c>
      <c r="F195" s="121"/>
      <c r="G195" s="122">
        <f t="shared" si="5"/>
        <v>0</v>
      </c>
    </row>
    <row r="196" spans="1:7">
      <c r="A196" s="142" t="s">
        <v>333</v>
      </c>
      <c r="B196" s="130" t="s">
        <v>98</v>
      </c>
      <c r="C196" s="152" t="s">
        <v>334</v>
      </c>
      <c r="D196" s="114"/>
      <c r="E196" s="110">
        <v>81</v>
      </c>
      <c r="F196" s="121"/>
      <c r="G196" s="122">
        <f t="shared" si="5"/>
        <v>0</v>
      </c>
    </row>
    <row r="197" spans="1:7">
      <c r="A197" s="142" t="s">
        <v>335</v>
      </c>
      <c r="B197" s="95" t="s">
        <v>98</v>
      </c>
      <c r="C197" s="152" t="s">
        <v>336</v>
      </c>
      <c r="D197" s="114"/>
      <c r="E197" s="110">
        <v>71</v>
      </c>
      <c r="F197" s="121"/>
      <c r="G197" s="122">
        <f t="shared" si="5"/>
        <v>0</v>
      </c>
    </row>
    <row r="198" spans="1:7">
      <c r="A198" s="142" t="s">
        <v>337</v>
      </c>
      <c r="B198" s="95" t="s">
        <v>98</v>
      </c>
      <c r="C198" s="152" t="s">
        <v>338</v>
      </c>
      <c r="D198" s="114"/>
      <c r="E198" s="110">
        <v>72</v>
      </c>
      <c r="F198" s="121"/>
      <c r="G198" s="122">
        <f t="shared" si="5"/>
        <v>0</v>
      </c>
    </row>
    <row r="199" spans="1:7" ht="15.75" customHeight="1">
      <c r="A199" s="157" t="s">
        <v>339</v>
      </c>
      <c r="B199" s="95" t="s">
        <v>98</v>
      </c>
      <c r="C199" s="158" t="s">
        <v>340</v>
      </c>
      <c r="D199" s="114"/>
      <c r="E199" s="110">
        <v>68</v>
      </c>
      <c r="F199" s="121"/>
      <c r="G199" s="122">
        <f t="shared" si="5"/>
        <v>0</v>
      </c>
    </row>
    <row r="200" spans="1:7">
      <c r="A200" s="157" t="s">
        <v>341</v>
      </c>
      <c r="B200" s="130" t="s">
        <v>98</v>
      </c>
      <c r="C200" s="158" t="s">
        <v>342</v>
      </c>
      <c r="D200" s="114"/>
      <c r="E200" s="110">
        <v>72</v>
      </c>
      <c r="F200" s="121"/>
      <c r="G200" s="122">
        <f t="shared" si="5"/>
        <v>0</v>
      </c>
    </row>
    <row r="201" spans="1:7">
      <c r="A201" s="157" t="s">
        <v>343</v>
      </c>
      <c r="B201" s="95" t="s">
        <v>98</v>
      </c>
      <c r="C201" s="158" t="s">
        <v>344</v>
      </c>
      <c r="D201" s="114"/>
      <c r="E201" s="110">
        <v>82</v>
      </c>
      <c r="F201" s="121"/>
      <c r="G201" s="122">
        <f t="shared" si="5"/>
        <v>0</v>
      </c>
    </row>
    <row r="202" spans="1:7">
      <c r="A202" s="157" t="s">
        <v>345</v>
      </c>
      <c r="B202" s="95" t="s">
        <v>98</v>
      </c>
      <c r="C202" s="158" t="s">
        <v>346</v>
      </c>
      <c r="D202" s="114"/>
      <c r="E202" s="110">
        <v>82</v>
      </c>
      <c r="F202" s="121"/>
      <c r="G202" s="122">
        <f t="shared" si="5"/>
        <v>0</v>
      </c>
    </row>
    <row r="203" spans="1:7">
      <c r="A203" s="137" t="s">
        <v>347</v>
      </c>
      <c r="B203" s="130" t="s">
        <v>98</v>
      </c>
      <c r="C203" s="158" t="s">
        <v>348</v>
      </c>
      <c r="D203" s="114"/>
      <c r="E203" s="110">
        <v>89</v>
      </c>
      <c r="F203" s="121"/>
      <c r="G203" s="122">
        <f t="shared" si="5"/>
        <v>0</v>
      </c>
    </row>
    <row r="204" spans="1:7">
      <c r="A204" s="137" t="s">
        <v>349</v>
      </c>
      <c r="B204" s="130" t="s">
        <v>98</v>
      </c>
      <c r="C204" s="158" t="s">
        <v>350</v>
      </c>
      <c r="D204" s="114"/>
      <c r="E204" s="110">
        <v>111</v>
      </c>
      <c r="F204" s="121"/>
      <c r="G204" s="122">
        <f t="shared" si="5"/>
        <v>0</v>
      </c>
    </row>
    <row r="205" spans="1:7">
      <c r="A205" s="159" t="s">
        <v>351</v>
      </c>
      <c r="B205" s="95" t="s">
        <v>98</v>
      </c>
      <c r="C205" s="160" t="s">
        <v>352</v>
      </c>
      <c r="D205" s="114"/>
      <c r="E205" s="110">
        <v>90</v>
      </c>
      <c r="F205" s="121"/>
      <c r="G205" s="122">
        <f t="shared" si="5"/>
        <v>0</v>
      </c>
    </row>
    <row r="206" spans="1:7">
      <c r="A206" s="157" t="s">
        <v>353</v>
      </c>
      <c r="B206" s="95" t="s">
        <v>98</v>
      </c>
      <c r="C206" s="161" t="s">
        <v>354</v>
      </c>
      <c r="D206" s="114"/>
      <c r="E206" s="110">
        <v>82</v>
      </c>
      <c r="F206" s="121"/>
      <c r="G206" s="122">
        <f t="shared" si="5"/>
        <v>0</v>
      </c>
    </row>
    <row r="207" spans="1:7">
      <c r="A207" s="157" t="s">
        <v>355</v>
      </c>
      <c r="B207" s="95" t="s">
        <v>98</v>
      </c>
      <c r="C207" s="161" t="s">
        <v>356</v>
      </c>
      <c r="D207" s="114"/>
      <c r="E207" s="110">
        <v>82</v>
      </c>
      <c r="F207" s="121"/>
      <c r="G207" s="122">
        <f t="shared" si="5"/>
        <v>0</v>
      </c>
    </row>
    <row r="208" spans="1:7">
      <c r="A208" s="157" t="s">
        <v>357</v>
      </c>
      <c r="B208" s="95" t="s">
        <v>98</v>
      </c>
      <c r="C208" s="161" t="s">
        <v>358</v>
      </c>
      <c r="D208" s="114"/>
      <c r="E208" s="110">
        <v>82</v>
      </c>
      <c r="F208" s="121"/>
      <c r="G208" s="122">
        <f t="shared" si="5"/>
        <v>0</v>
      </c>
    </row>
    <row r="209" spans="1:7">
      <c r="A209" s="157" t="s">
        <v>359</v>
      </c>
      <c r="B209" s="95" t="s">
        <v>98</v>
      </c>
      <c r="C209" s="161" t="s">
        <v>360</v>
      </c>
      <c r="D209" s="114"/>
      <c r="E209" s="110">
        <v>82</v>
      </c>
      <c r="F209" s="121"/>
      <c r="G209" s="122">
        <f t="shared" si="5"/>
        <v>0</v>
      </c>
    </row>
    <row r="210" spans="1:7">
      <c r="A210" s="157" t="s">
        <v>361</v>
      </c>
      <c r="B210" s="95" t="s">
        <v>98</v>
      </c>
      <c r="C210" s="161" t="s">
        <v>362</v>
      </c>
      <c r="D210" s="114"/>
      <c r="E210" s="110">
        <v>82</v>
      </c>
      <c r="F210" s="121"/>
      <c r="G210" s="122">
        <f t="shared" si="5"/>
        <v>0</v>
      </c>
    </row>
    <row r="211" spans="1:7">
      <c r="A211" s="157" t="s">
        <v>363</v>
      </c>
      <c r="B211" s="95" t="s">
        <v>364</v>
      </c>
      <c r="C211" s="161" t="s">
        <v>365</v>
      </c>
      <c r="D211" s="114"/>
      <c r="E211" s="110">
        <v>69</v>
      </c>
      <c r="F211" s="121"/>
      <c r="G211" s="122">
        <f t="shared" si="5"/>
        <v>0</v>
      </c>
    </row>
    <row r="212" spans="1:7">
      <c r="A212" s="157" t="s">
        <v>366</v>
      </c>
      <c r="B212" s="95" t="s">
        <v>329</v>
      </c>
      <c r="C212" s="162" t="s">
        <v>367</v>
      </c>
      <c r="D212" s="114"/>
      <c r="E212" s="110">
        <v>55</v>
      </c>
      <c r="F212" s="121"/>
      <c r="G212" s="122">
        <f>F212*E212</f>
        <v>0</v>
      </c>
    </row>
    <row r="213" spans="1:7">
      <c r="A213" s="157" t="s">
        <v>368</v>
      </c>
      <c r="B213" s="95" t="s">
        <v>329</v>
      </c>
      <c r="C213" s="162" t="s">
        <v>369</v>
      </c>
      <c r="D213" s="114"/>
      <c r="E213" s="110">
        <v>55</v>
      </c>
      <c r="F213" s="121"/>
      <c r="G213" s="122">
        <f>F213*E213</f>
        <v>0</v>
      </c>
    </row>
    <row r="214" spans="1:7">
      <c r="A214" s="157" t="s">
        <v>370</v>
      </c>
      <c r="B214" s="95" t="s">
        <v>98</v>
      </c>
      <c r="C214" s="163" t="s">
        <v>371</v>
      </c>
      <c r="D214" s="114"/>
      <c r="E214" s="110">
        <v>85</v>
      </c>
      <c r="F214" s="121"/>
      <c r="G214" s="122">
        <f>F214*E214</f>
        <v>0</v>
      </c>
    </row>
    <row r="215" spans="1:7" ht="21">
      <c r="A215" s="123" t="s">
        <v>372</v>
      </c>
      <c r="B215" s="124"/>
      <c r="C215" s="124"/>
      <c r="D215" s="124"/>
      <c r="E215" s="124"/>
      <c r="F215" s="124"/>
      <c r="G215" s="125"/>
    </row>
    <row r="216" spans="1:7">
      <c r="A216" s="164" t="s">
        <v>373</v>
      </c>
      <c r="B216" s="165" t="s">
        <v>98</v>
      </c>
      <c r="C216" s="164" t="s">
        <v>374</v>
      </c>
      <c r="D216" s="166">
        <v>75</v>
      </c>
      <c r="E216" s="167">
        <v>75</v>
      </c>
      <c r="F216" s="168"/>
      <c r="G216" s="122">
        <f t="shared" si="5"/>
        <v>0</v>
      </c>
    </row>
    <row r="217" spans="1:7">
      <c r="A217" s="169" t="s">
        <v>375</v>
      </c>
      <c r="B217" s="170" t="s">
        <v>376</v>
      </c>
      <c r="C217" s="169" t="s">
        <v>377</v>
      </c>
      <c r="D217" s="114">
        <v>2.5</v>
      </c>
      <c r="E217" s="110">
        <v>185</v>
      </c>
      <c r="F217" s="121"/>
      <c r="G217" s="122">
        <f t="shared" si="5"/>
        <v>0</v>
      </c>
    </row>
    <row r="218" spans="1:7">
      <c r="A218" s="169" t="s">
        <v>378</v>
      </c>
      <c r="B218" s="170" t="s">
        <v>376</v>
      </c>
      <c r="C218" s="169" t="s">
        <v>379</v>
      </c>
      <c r="D218" s="114">
        <v>2.5</v>
      </c>
      <c r="E218" s="110">
        <v>185</v>
      </c>
      <c r="F218" s="121"/>
      <c r="G218" s="122">
        <f t="shared" si="5"/>
        <v>0</v>
      </c>
    </row>
    <row r="219" spans="1:7">
      <c r="A219" s="169" t="s">
        <v>380</v>
      </c>
      <c r="B219" s="170" t="s">
        <v>376</v>
      </c>
      <c r="C219" s="169" t="s">
        <v>381</v>
      </c>
      <c r="D219" s="114">
        <v>2.5</v>
      </c>
      <c r="E219" s="110">
        <v>185</v>
      </c>
      <c r="F219" s="121"/>
      <c r="G219" s="122">
        <f t="shared" si="5"/>
        <v>0</v>
      </c>
    </row>
    <row r="220" spans="1:7">
      <c r="A220" s="171" t="s">
        <v>382</v>
      </c>
      <c r="B220" s="172" t="s">
        <v>383</v>
      </c>
      <c r="C220" s="141" t="s">
        <v>384</v>
      </c>
      <c r="D220" s="114">
        <v>4</v>
      </c>
      <c r="E220" s="110">
        <v>179</v>
      </c>
      <c r="F220" s="121"/>
      <c r="G220" s="122">
        <f t="shared" si="5"/>
        <v>0</v>
      </c>
    </row>
    <row r="221" spans="1:7">
      <c r="A221" s="171" t="s">
        <v>385</v>
      </c>
      <c r="B221" s="172" t="s">
        <v>383</v>
      </c>
      <c r="C221" s="141" t="s">
        <v>386</v>
      </c>
      <c r="D221" s="114">
        <v>4</v>
      </c>
      <c r="E221" s="110">
        <v>179</v>
      </c>
      <c r="F221" s="121"/>
      <c r="G221" s="122">
        <f t="shared" si="5"/>
        <v>0</v>
      </c>
    </row>
    <row r="222" spans="1:7">
      <c r="A222" s="171" t="s">
        <v>387</v>
      </c>
      <c r="B222" s="172" t="s">
        <v>383</v>
      </c>
      <c r="C222" s="141" t="s">
        <v>388</v>
      </c>
      <c r="D222" s="114">
        <v>4</v>
      </c>
      <c r="E222" s="110">
        <v>179</v>
      </c>
      <c r="F222" s="121"/>
      <c r="G222" s="122">
        <f t="shared" si="5"/>
        <v>0</v>
      </c>
    </row>
    <row r="223" spans="1:7">
      <c r="A223" s="171" t="s">
        <v>389</v>
      </c>
      <c r="B223" s="172" t="s">
        <v>383</v>
      </c>
      <c r="C223" s="141" t="s">
        <v>390</v>
      </c>
      <c r="D223" s="114">
        <v>4</v>
      </c>
      <c r="E223" s="110">
        <v>179</v>
      </c>
      <c r="F223" s="121"/>
      <c r="G223" s="122">
        <f t="shared" si="5"/>
        <v>0</v>
      </c>
    </row>
    <row r="224" spans="1:7" ht="15.75" customHeight="1">
      <c r="A224" s="171" t="s">
        <v>391</v>
      </c>
      <c r="B224" s="172" t="s">
        <v>383</v>
      </c>
      <c r="C224" s="141" t="s">
        <v>392</v>
      </c>
      <c r="D224" s="114">
        <v>4</v>
      </c>
      <c r="E224" s="110">
        <v>179</v>
      </c>
      <c r="F224" s="121"/>
      <c r="G224" s="122">
        <f t="shared" si="5"/>
        <v>0</v>
      </c>
    </row>
    <row r="225" spans="1:7" ht="15.75" customHeight="1">
      <c r="A225" s="171" t="s">
        <v>393</v>
      </c>
      <c r="B225" s="172" t="s">
        <v>383</v>
      </c>
      <c r="C225" s="141" t="s">
        <v>394</v>
      </c>
      <c r="D225" s="114">
        <v>4</v>
      </c>
      <c r="E225" s="110">
        <v>179</v>
      </c>
      <c r="F225" s="121"/>
      <c r="G225" s="122">
        <f t="shared" si="5"/>
        <v>0</v>
      </c>
    </row>
    <row r="226" spans="1:7" ht="15.75" customHeight="1">
      <c r="A226" s="171" t="s">
        <v>395</v>
      </c>
      <c r="B226" s="172" t="s">
        <v>383</v>
      </c>
      <c r="C226" s="141" t="s">
        <v>396</v>
      </c>
      <c r="D226" s="114">
        <v>4</v>
      </c>
      <c r="E226" s="110">
        <v>179</v>
      </c>
      <c r="F226" s="121"/>
      <c r="G226" s="122">
        <f t="shared" si="5"/>
        <v>0</v>
      </c>
    </row>
    <row r="227" spans="1:7">
      <c r="A227" s="171" t="s">
        <v>397</v>
      </c>
      <c r="B227" s="170" t="s">
        <v>398</v>
      </c>
      <c r="C227" s="141" t="s">
        <v>399</v>
      </c>
      <c r="D227" s="114">
        <v>2</v>
      </c>
      <c r="E227" s="110">
        <v>329</v>
      </c>
      <c r="F227" s="121"/>
      <c r="G227" s="122">
        <f t="shared" si="5"/>
        <v>0</v>
      </c>
    </row>
    <row r="228" spans="1:7" ht="16.5" customHeight="1">
      <c r="A228" s="169" t="s">
        <v>400</v>
      </c>
      <c r="B228" s="172" t="s">
        <v>207</v>
      </c>
      <c r="C228" s="173" t="s">
        <v>401</v>
      </c>
      <c r="D228" s="114">
        <v>4</v>
      </c>
      <c r="E228" s="110">
        <v>159</v>
      </c>
      <c r="F228" s="121"/>
      <c r="G228" s="122">
        <f t="shared" si="5"/>
        <v>0</v>
      </c>
    </row>
    <row r="229" spans="1:7" ht="16.5" customHeight="1">
      <c r="A229" s="169" t="s">
        <v>402</v>
      </c>
      <c r="B229" s="172" t="s">
        <v>207</v>
      </c>
      <c r="C229" s="173" t="s">
        <v>403</v>
      </c>
      <c r="D229" s="114">
        <v>4</v>
      </c>
      <c r="E229" s="110">
        <v>159</v>
      </c>
      <c r="F229" s="121"/>
      <c r="G229" s="122">
        <f t="shared" si="5"/>
        <v>0</v>
      </c>
    </row>
    <row r="230" spans="1:7" ht="16.5" customHeight="1">
      <c r="A230" s="169" t="s">
        <v>404</v>
      </c>
      <c r="B230" s="172" t="s">
        <v>207</v>
      </c>
      <c r="C230" s="173" t="s">
        <v>405</v>
      </c>
      <c r="D230" s="114">
        <v>4</v>
      </c>
      <c r="E230" s="110">
        <v>159</v>
      </c>
      <c r="F230" s="121"/>
      <c r="G230" s="122">
        <f t="shared" si="5"/>
        <v>0</v>
      </c>
    </row>
    <row r="231" spans="1:7" ht="16.5" customHeight="1">
      <c r="A231" s="169" t="s">
        <v>406</v>
      </c>
      <c r="B231" s="172" t="s">
        <v>207</v>
      </c>
      <c r="C231" s="173" t="s">
        <v>407</v>
      </c>
      <c r="D231" s="114">
        <v>4</v>
      </c>
      <c r="E231" s="110">
        <v>159</v>
      </c>
      <c r="F231" s="121"/>
      <c r="G231" s="122">
        <f t="shared" si="5"/>
        <v>0</v>
      </c>
    </row>
    <row r="232" spans="1:7" ht="16.5" customHeight="1">
      <c r="A232" s="169" t="s">
        <v>408</v>
      </c>
      <c r="B232" s="172" t="s">
        <v>207</v>
      </c>
      <c r="C232" s="173" t="s">
        <v>409</v>
      </c>
      <c r="D232" s="114">
        <v>4</v>
      </c>
      <c r="E232" s="110">
        <v>159</v>
      </c>
      <c r="F232" s="121"/>
      <c r="G232" s="122">
        <f t="shared" si="5"/>
        <v>0</v>
      </c>
    </row>
    <row r="233" spans="1:7">
      <c r="A233" s="129" t="s">
        <v>410</v>
      </c>
      <c r="B233" s="172" t="s">
        <v>411</v>
      </c>
      <c r="C233" s="174" t="s">
        <v>412</v>
      </c>
      <c r="D233" s="114">
        <v>25</v>
      </c>
      <c r="E233" s="110">
        <v>175</v>
      </c>
      <c r="F233" s="121"/>
      <c r="G233" s="122">
        <f t="shared" si="5"/>
        <v>0</v>
      </c>
    </row>
    <row r="234" spans="1:7">
      <c r="A234" s="171" t="s">
        <v>413</v>
      </c>
      <c r="B234" s="172" t="s">
        <v>53</v>
      </c>
      <c r="C234" s="173" t="s">
        <v>414</v>
      </c>
      <c r="D234" s="114">
        <v>10</v>
      </c>
      <c r="E234" s="110">
        <v>60</v>
      </c>
      <c r="F234" s="121"/>
      <c r="G234" s="122">
        <f t="shared" si="5"/>
        <v>0</v>
      </c>
    </row>
    <row r="235" spans="1:7">
      <c r="A235" s="171" t="s">
        <v>415</v>
      </c>
      <c r="B235" s="175" t="s">
        <v>53</v>
      </c>
      <c r="C235" s="173" t="s">
        <v>416</v>
      </c>
      <c r="D235" s="114">
        <v>20</v>
      </c>
      <c r="E235" s="92">
        <v>105</v>
      </c>
      <c r="F235" s="121"/>
      <c r="G235" s="122">
        <f t="shared" si="5"/>
        <v>0</v>
      </c>
    </row>
    <row r="236" spans="1:7">
      <c r="A236" s="171" t="s">
        <v>417</v>
      </c>
      <c r="B236" s="175" t="s">
        <v>376</v>
      </c>
      <c r="C236" s="176" t="s">
        <v>418</v>
      </c>
      <c r="D236" s="114">
        <v>4</v>
      </c>
      <c r="E236" s="92">
        <v>299</v>
      </c>
      <c r="F236" s="121"/>
      <c r="G236" s="122">
        <f t="shared" si="5"/>
        <v>0</v>
      </c>
    </row>
    <row r="237" spans="1:7">
      <c r="A237" s="171" t="s">
        <v>419</v>
      </c>
      <c r="B237" s="175" t="s">
        <v>376</v>
      </c>
      <c r="C237" s="176" t="s">
        <v>420</v>
      </c>
      <c r="D237" s="114">
        <v>4</v>
      </c>
      <c r="E237" s="92">
        <v>299</v>
      </c>
      <c r="F237" s="121"/>
      <c r="G237" s="122">
        <f t="shared" si="5"/>
        <v>0</v>
      </c>
    </row>
    <row r="238" spans="1:7">
      <c r="A238" s="171" t="s">
        <v>421</v>
      </c>
      <c r="B238" s="177" t="s">
        <v>376</v>
      </c>
      <c r="C238" s="176" t="s">
        <v>422</v>
      </c>
      <c r="D238" s="114">
        <v>4</v>
      </c>
      <c r="E238" s="92">
        <v>299</v>
      </c>
      <c r="F238" s="121"/>
      <c r="G238" s="122">
        <f t="shared" si="5"/>
        <v>0</v>
      </c>
    </row>
    <row r="239" spans="1:7">
      <c r="A239" s="169" t="s">
        <v>423</v>
      </c>
      <c r="B239" s="175" t="s">
        <v>376</v>
      </c>
      <c r="C239" s="173" t="s">
        <v>424</v>
      </c>
      <c r="D239" s="114">
        <v>3</v>
      </c>
      <c r="E239" s="92">
        <v>189</v>
      </c>
      <c r="F239" s="121"/>
      <c r="G239" s="122">
        <f t="shared" si="5"/>
        <v>0</v>
      </c>
    </row>
    <row r="240" spans="1:7">
      <c r="A240" s="169" t="s">
        <v>425</v>
      </c>
      <c r="B240" s="175" t="s">
        <v>376</v>
      </c>
      <c r="C240" s="173" t="s">
        <v>426</v>
      </c>
      <c r="D240" s="114">
        <v>3</v>
      </c>
      <c r="E240" s="92">
        <v>189</v>
      </c>
      <c r="F240" s="121"/>
      <c r="G240" s="122">
        <f t="shared" si="5"/>
        <v>0</v>
      </c>
    </row>
    <row r="241" spans="1:7">
      <c r="A241" s="169" t="s">
        <v>427</v>
      </c>
      <c r="B241" s="175" t="s">
        <v>376</v>
      </c>
      <c r="C241" s="173" t="s">
        <v>428</v>
      </c>
      <c r="D241" s="114">
        <v>3</v>
      </c>
      <c r="E241" s="92">
        <v>189</v>
      </c>
      <c r="F241" s="121"/>
      <c r="G241" s="122">
        <f t="shared" si="5"/>
        <v>0</v>
      </c>
    </row>
    <row r="242" spans="1:7">
      <c r="A242" s="164" t="s">
        <v>429</v>
      </c>
      <c r="B242" s="178" t="s">
        <v>430</v>
      </c>
      <c r="C242" s="179" t="s">
        <v>431</v>
      </c>
      <c r="D242" s="180">
        <v>2</v>
      </c>
      <c r="E242" s="181">
        <v>48</v>
      </c>
      <c r="F242" s="182"/>
      <c r="G242" s="122">
        <f t="shared" si="5"/>
        <v>0</v>
      </c>
    </row>
    <row r="243" spans="1:7" ht="30" customHeight="1">
      <c r="A243" s="169" t="s">
        <v>432</v>
      </c>
      <c r="B243" s="172" t="s">
        <v>329</v>
      </c>
      <c r="C243" s="176" t="s">
        <v>433</v>
      </c>
      <c r="D243" s="183">
        <v>5</v>
      </c>
      <c r="E243" s="92"/>
      <c r="F243" s="121"/>
      <c r="G243" s="122">
        <f t="shared" si="5"/>
        <v>0</v>
      </c>
    </row>
    <row r="244" spans="1:7">
      <c r="A244" s="169" t="s">
        <v>434</v>
      </c>
      <c r="B244" s="175" t="s">
        <v>435</v>
      </c>
      <c r="C244" s="176" t="s">
        <v>436</v>
      </c>
      <c r="D244" s="183">
        <v>58</v>
      </c>
      <c r="E244" s="92"/>
      <c r="F244" s="121"/>
      <c r="G244" s="122">
        <f t="shared" ref="G244:G245" si="6">F244*E244</f>
        <v>0</v>
      </c>
    </row>
    <row r="245" spans="1:7">
      <c r="A245" s="169" t="s">
        <v>437</v>
      </c>
      <c r="B245" s="177" t="s">
        <v>329</v>
      </c>
      <c r="C245" s="176" t="s">
        <v>438</v>
      </c>
      <c r="D245" s="183">
        <v>9.5</v>
      </c>
      <c r="E245" s="92"/>
      <c r="F245" s="121"/>
      <c r="G245" s="122">
        <f t="shared" si="6"/>
        <v>0</v>
      </c>
    </row>
    <row r="246" spans="1:7">
      <c r="A246" s="184" t="s">
        <v>33</v>
      </c>
      <c r="B246" s="185"/>
      <c r="C246" s="186"/>
      <c r="D246" s="187" t="s">
        <v>439</v>
      </c>
      <c r="E246" s="188">
        <v>7.0000000000000007E-2</v>
      </c>
      <c r="F246" s="189">
        <f>SUM(G58:G241)</f>
        <v>0</v>
      </c>
      <c r="G246" s="111">
        <f>F246*1.07</f>
        <v>0</v>
      </c>
    </row>
    <row r="247" spans="1:7">
      <c r="A247" s="190" t="s">
        <v>440</v>
      </c>
      <c r="B247" s="191"/>
      <c r="C247" s="191"/>
      <c r="D247" s="191"/>
      <c r="E247" s="191"/>
      <c r="F247" s="191"/>
      <c r="G247" s="191"/>
    </row>
    <row r="248" spans="1:7">
      <c r="A248" s="190" t="s">
        <v>441</v>
      </c>
      <c r="B248" s="191"/>
      <c r="C248" s="191"/>
      <c r="D248" s="191"/>
      <c r="E248" s="191"/>
      <c r="F248" s="191"/>
      <c r="G248" s="191"/>
    </row>
    <row r="249" spans="1:7">
      <c r="A249" s="191" t="s">
        <v>442</v>
      </c>
      <c r="B249" s="191"/>
      <c r="C249" s="191"/>
      <c r="D249" s="191"/>
      <c r="E249" s="191"/>
      <c r="F249" s="191"/>
      <c r="G249" s="191"/>
    </row>
    <row r="250" spans="1:7">
      <c r="A250" s="191" t="s">
        <v>443</v>
      </c>
      <c r="B250" s="191"/>
      <c r="C250" s="191"/>
      <c r="D250" s="191"/>
      <c r="E250" s="191"/>
      <c r="F250" s="191"/>
      <c r="G250" s="191"/>
    </row>
    <row r="251" spans="1:7">
      <c r="A251" s="191" t="s">
        <v>444</v>
      </c>
      <c r="B251" s="191"/>
      <c r="C251" s="191"/>
      <c r="D251" s="191"/>
      <c r="E251" s="191"/>
      <c r="F251" s="191"/>
      <c r="G251" s="191"/>
    </row>
    <row r="252" spans="1:7">
      <c r="A252" s="191" t="s">
        <v>445</v>
      </c>
      <c r="B252" s="191"/>
      <c r="C252" s="191"/>
      <c r="D252" s="191"/>
      <c r="E252" s="191"/>
      <c r="F252" s="191"/>
      <c r="G252" s="191"/>
    </row>
    <row r="253" spans="1:7">
      <c r="A253" s="191" t="s">
        <v>446</v>
      </c>
      <c r="B253" s="191"/>
      <c r="C253" s="191"/>
      <c r="D253" s="191"/>
      <c r="E253" s="191"/>
      <c r="F253" s="191"/>
      <c r="G253" s="191"/>
    </row>
    <row r="254" spans="1:7">
      <c r="A254" s="192" t="s">
        <v>447</v>
      </c>
      <c r="B254" s="192"/>
      <c r="C254" s="192"/>
      <c r="D254" s="192"/>
      <c r="E254" s="192"/>
      <c r="F254" s="192"/>
      <c r="G254" s="192"/>
    </row>
    <row r="255" spans="1:7">
      <c r="A255" s="193"/>
      <c r="B255" s="193"/>
      <c r="C255" s="193"/>
      <c r="D255" s="194"/>
      <c r="E255" s="194"/>
      <c r="F255" s="195"/>
      <c r="G255" s="196"/>
    </row>
  </sheetData>
  <mergeCells count="39">
    <mergeCell ref="A252:G252"/>
    <mergeCell ref="A253:G253"/>
    <mergeCell ref="A254:G254"/>
    <mergeCell ref="A246:C246"/>
    <mergeCell ref="A247:G247"/>
    <mergeCell ref="A248:G248"/>
    <mergeCell ref="A249:G249"/>
    <mergeCell ref="A250:G250"/>
    <mergeCell ref="A251:G251"/>
    <mergeCell ref="A67:G67"/>
    <mergeCell ref="A99:G99"/>
    <mergeCell ref="A100:G100"/>
    <mergeCell ref="A156:G156"/>
    <mergeCell ref="A179:G179"/>
    <mergeCell ref="A215:G215"/>
    <mergeCell ref="A34:G34"/>
    <mergeCell ref="A35:G35"/>
    <mergeCell ref="A37:G38"/>
    <mergeCell ref="A39:G39"/>
    <mergeCell ref="A41:G42"/>
    <mergeCell ref="A43:G43"/>
    <mergeCell ref="C25:G25"/>
    <mergeCell ref="C26:G26"/>
    <mergeCell ref="C27:G27"/>
    <mergeCell ref="C28:G29"/>
    <mergeCell ref="A32:G32"/>
    <mergeCell ref="A33:G33"/>
    <mergeCell ref="A18:G18"/>
    <mergeCell ref="A19:G19"/>
    <mergeCell ref="A20:G20"/>
    <mergeCell ref="A21:G21"/>
    <mergeCell ref="A22:G22"/>
    <mergeCell ref="C24:G24"/>
    <mergeCell ref="A12:G12"/>
    <mergeCell ref="A13:G13"/>
    <mergeCell ref="A14:G14"/>
    <mergeCell ref="A15:G15"/>
    <mergeCell ref="A16:G16"/>
    <mergeCell ref="A17:G17"/>
  </mergeCells>
  <dataValidations count="1">
    <dataValidation type="textLength" allowBlank="1" showInputMessage="1" showErrorMessage="1" errorTitle="错误" error="输入的文字不允许超过限定的【150】个字符" sqref="A130:A145 C130:C145">
      <formula1>0</formula1>
      <formula2>150</formula2>
    </dataValidation>
  </dataValidations>
  <hyperlinks>
    <hyperlink ref="A20" r:id="rId1"/>
    <hyperlink ref="A33:G33" r:id="rId2" display="facebook.com/casabella.pyrotechnics"/>
    <hyperlink ref="A34:G34" r:id="rId3" display="https://www.youtube.com/c/casabellapyrotechnics"/>
    <hyperlink ref="A35:G35" r:id="rId4" display="google.com/+CasabellaPyrotechnics"/>
    <hyperlink ref="A32:G32" r:id="rId5" display="Visit our website by going to www.casapyro.com"/>
    <hyperlink ref="C213" r:id="rId6"/>
    <hyperlink ref="C212" r:id="rId7"/>
    <hyperlink ref="C78" r:id="rId8"/>
    <hyperlink ref="C70" r:id="rId9"/>
    <hyperlink ref="C71" r:id="rId10"/>
    <hyperlink ref="C72" r:id="rId11"/>
    <hyperlink ref="C83" r:id="rId12"/>
    <hyperlink ref="C158" r:id="rId13"/>
    <hyperlink ref="C163" r:id="rId14"/>
    <hyperlink ref="C161" r:id="rId15"/>
    <hyperlink ref="C164" r:id="rId16"/>
    <hyperlink ref="C165" r:id="rId17"/>
    <hyperlink ref="C162" r:id="rId18"/>
    <hyperlink ref="C160" r:id="rId19"/>
    <hyperlink ref="C157" r:id="rId20"/>
    <hyperlink ref="C159" r:id="rId21"/>
    <hyperlink ref="C98" r:id="rId22"/>
    <hyperlink ref="C97" r:id="rId23"/>
  </hyperlinks>
  <pageMargins left="0.7" right="0.7" top="0.75" bottom="0.75" header="0.3" footer="0.3"/>
  <drawing r:id="rId24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CasaPyro</dc:creator>
  <cp:lastModifiedBy>CasaPyro</cp:lastModifiedBy>
  <dcterms:created xsi:type="dcterms:W3CDTF">2018-03-10T16:40:41Z</dcterms:created>
  <dcterms:modified xsi:type="dcterms:W3CDTF">2018-03-10T16:41:44Z</dcterms:modified>
</cp:coreProperties>
</file>